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/>
  <xr:revisionPtr revIDLastSave="0" documentId="13_ncr:1_{690BBA63-DDD4-402D-84B4-A45ECF4675A7}" xr6:coauthVersionLast="47" xr6:coauthVersionMax="47" xr10:uidLastSave="{00000000-0000-0000-0000-000000000000}"/>
  <bookViews>
    <workbookView xWindow="28680" yWindow="-120" windowWidth="29040" windowHeight="15840" tabRatio="586" activeTab="4" xr2:uid="{00000000-000D-0000-FFFF-FFFF00000000}"/>
  </bookViews>
  <sheets>
    <sheet name="BS" sheetId="24" r:id="rId1"/>
    <sheet name="PL" sheetId="23" r:id="rId2"/>
    <sheet name="SS" sheetId="30" r:id="rId3"/>
    <sheet name="CF" sheetId="26" r:id="rId4"/>
    <sheet name="KPI" sheetId="27" r:id="rId5"/>
  </sheets>
  <definedNames>
    <definedName name="_xlnm.Print_Area" localSheetId="0">BS!$A$2:$BH$62</definedName>
    <definedName name="_xlnm.Print_Area" localSheetId="3">CF!$A$2:$AZ$45</definedName>
    <definedName name="_xlnm.Print_Area" localSheetId="4">KPI!$A$2:$BH$54</definedName>
    <definedName name="_xlnm.Print_Area" localSheetId="1">PL!$A$2:$BG$169</definedName>
    <definedName name="_xlnm.Print_Area" localSheetId="2">SS!$A$2:$M$96</definedName>
    <definedName name="_xlnm.Print_Titles" localSheetId="0">BS!$A:$D,BS!$2:$2</definedName>
    <definedName name="_xlnm.Print_Titles" localSheetId="3">CF!$A:$D,CF!$2:$2</definedName>
    <definedName name="_xlnm.Print_Titles" localSheetId="4">KPI!$A:$D,KPI!$2:$2</definedName>
    <definedName name="_xlnm.Print_Titles" localSheetId="1">PL!$A:$C,PL!$2:$2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41" i="27" l="1"/>
  <c r="BA40" i="27"/>
  <c r="BA39" i="27"/>
  <c r="AZ167" i="23" l="1"/>
  <c r="AZ166" i="23"/>
  <c r="AZ165" i="23"/>
  <c r="AZ136" i="23" l="1"/>
  <c r="AZ117" i="23" l="1"/>
  <c r="AZ85" i="23" l="1"/>
</calcChain>
</file>

<file path=xl/sharedStrings.xml><?xml version="1.0" encoding="utf-8"?>
<sst xmlns="http://schemas.openxmlformats.org/spreadsheetml/2006/main" count="4240" uniqueCount="310">
  <si>
    <t>売上高</t>
    <rPh sb="0" eb="2">
      <t>ウリアゲ</t>
    </rPh>
    <rPh sb="2" eb="3">
      <t>タカ</t>
    </rPh>
    <phoneticPr fontId="1"/>
  </si>
  <si>
    <t>販売費及び一般管理費</t>
  </si>
  <si>
    <t>受注高</t>
    <rPh sb="0" eb="2">
      <t>ジュチュウ</t>
    </rPh>
    <rPh sb="2" eb="3">
      <t>タカ</t>
    </rPh>
    <phoneticPr fontId="1"/>
  </si>
  <si>
    <t>流動資産</t>
    <rPh sb="0" eb="2">
      <t>リュウドウ</t>
    </rPh>
    <rPh sb="2" eb="4">
      <t>シサン</t>
    </rPh>
    <phoneticPr fontId="1"/>
  </si>
  <si>
    <t>固定資産</t>
    <rPh sb="0" eb="2">
      <t>コテイ</t>
    </rPh>
    <rPh sb="2" eb="4">
      <t>シサン</t>
    </rPh>
    <phoneticPr fontId="1"/>
  </si>
  <si>
    <t>資産合計</t>
    <rPh sb="0" eb="2">
      <t>シサン</t>
    </rPh>
    <rPh sb="2" eb="4">
      <t>ゴウケイ</t>
    </rPh>
    <phoneticPr fontId="1"/>
  </si>
  <si>
    <t>総資産</t>
    <rPh sb="0" eb="1">
      <t>ソウ</t>
    </rPh>
    <rPh sb="1" eb="3">
      <t>シサン</t>
    </rPh>
    <phoneticPr fontId="1"/>
  </si>
  <si>
    <t>流動負債</t>
    <rPh sb="0" eb="2">
      <t>リュウドウ</t>
    </rPh>
    <rPh sb="2" eb="4">
      <t>フサイ</t>
    </rPh>
    <phoneticPr fontId="1"/>
  </si>
  <si>
    <t>たな卸資産</t>
    <rPh sb="2" eb="3">
      <t>オロシ</t>
    </rPh>
    <rPh sb="3" eb="5">
      <t>シサン</t>
    </rPh>
    <phoneticPr fontId="1"/>
  </si>
  <si>
    <t>自己資本</t>
    <rPh sb="0" eb="2">
      <t>ジコ</t>
    </rPh>
    <rPh sb="2" eb="4">
      <t>シホン</t>
    </rPh>
    <phoneticPr fontId="1"/>
  </si>
  <si>
    <t>在庫回転日数</t>
    <rPh sb="0" eb="2">
      <t>ザイコ</t>
    </rPh>
    <rPh sb="2" eb="4">
      <t>カイテン</t>
    </rPh>
    <rPh sb="4" eb="6">
      <t>ニッスウ</t>
    </rPh>
    <phoneticPr fontId="1"/>
  </si>
  <si>
    <t>売上債権回転日数</t>
    <rPh sb="0" eb="2">
      <t>ウリアゲ</t>
    </rPh>
    <rPh sb="2" eb="4">
      <t>サイケン</t>
    </rPh>
    <rPh sb="4" eb="6">
      <t>カイテン</t>
    </rPh>
    <rPh sb="6" eb="8">
      <t>ニッスウ</t>
    </rPh>
    <phoneticPr fontId="1"/>
  </si>
  <si>
    <t>売上債権</t>
    <rPh sb="0" eb="2">
      <t>ウリアゲ</t>
    </rPh>
    <rPh sb="2" eb="4">
      <t>サイケン</t>
    </rPh>
    <phoneticPr fontId="1"/>
  </si>
  <si>
    <t>（回）</t>
    <rPh sb="1" eb="2">
      <t>カイ</t>
    </rPh>
    <phoneticPr fontId="1"/>
  </si>
  <si>
    <t>-</t>
  </si>
  <si>
    <t>固定資産回転数</t>
    <rPh sb="0" eb="2">
      <t>コテイ</t>
    </rPh>
    <rPh sb="2" eb="4">
      <t>シサン</t>
    </rPh>
    <rPh sb="4" eb="6">
      <t>カイテン</t>
    </rPh>
    <rPh sb="6" eb="7">
      <t>スウ</t>
    </rPh>
    <phoneticPr fontId="1"/>
  </si>
  <si>
    <t>流動資産回転数</t>
    <rPh sb="0" eb="2">
      <t>リュウドウ</t>
    </rPh>
    <rPh sb="4" eb="6">
      <t>カイテン</t>
    </rPh>
    <rPh sb="6" eb="7">
      <t>スウ</t>
    </rPh>
    <phoneticPr fontId="1"/>
  </si>
  <si>
    <t>総資産回転数</t>
    <rPh sb="0" eb="1">
      <t>ソウ</t>
    </rPh>
    <rPh sb="1" eb="3">
      <t>シサン</t>
    </rPh>
    <rPh sb="3" eb="5">
      <t>カイテン</t>
    </rPh>
    <rPh sb="5" eb="6">
      <t>スウ</t>
    </rPh>
    <phoneticPr fontId="1"/>
  </si>
  <si>
    <t>総資産回転数＝売上高÷総資産（期中平均）</t>
    <rPh sb="0" eb="3">
      <t>ソウシサン</t>
    </rPh>
    <rPh sb="3" eb="5">
      <t>カイテン</t>
    </rPh>
    <rPh sb="5" eb="6">
      <t>スウ</t>
    </rPh>
    <rPh sb="7" eb="9">
      <t>ウリアゲ</t>
    </rPh>
    <rPh sb="9" eb="10">
      <t>ダカ</t>
    </rPh>
    <rPh sb="11" eb="14">
      <t>ソウシサン</t>
    </rPh>
    <rPh sb="15" eb="17">
      <t>キチュウ</t>
    </rPh>
    <rPh sb="17" eb="19">
      <t>ヘイキン</t>
    </rPh>
    <phoneticPr fontId="1"/>
  </si>
  <si>
    <t>流動資産回転数＝売上高÷流動資産（期中平均）</t>
    <rPh sb="0" eb="2">
      <t>リュウドウ</t>
    </rPh>
    <rPh sb="2" eb="4">
      <t>シサン</t>
    </rPh>
    <rPh sb="4" eb="6">
      <t>カイテン</t>
    </rPh>
    <rPh sb="6" eb="7">
      <t>スウ</t>
    </rPh>
    <rPh sb="8" eb="10">
      <t>ウリアゲ</t>
    </rPh>
    <rPh sb="10" eb="11">
      <t>ダカ</t>
    </rPh>
    <rPh sb="12" eb="14">
      <t>リュウドウ</t>
    </rPh>
    <rPh sb="14" eb="16">
      <t>シサン</t>
    </rPh>
    <rPh sb="17" eb="19">
      <t>キチュウ</t>
    </rPh>
    <rPh sb="19" eb="21">
      <t>ヘイキン</t>
    </rPh>
    <phoneticPr fontId="1"/>
  </si>
  <si>
    <t>固定資産回転数＝売上高÷固定資産（期中平均）</t>
    <rPh sb="0" eb="2">
      <t>コテイ</t>
    </rPh>
    <rPh sb="2" eb="4">
      <t>シサン</t>
    </rPh>
    <rPh sb="4" eb="6">
      <t>カイテン</t>
    </rPh>
    <rPh sb="6" eb="7">
      <t>スウ</t>
    </rPh>
    <rPh sb="8" eb="10">
      <t>ウリアゲ</t>
    </rPh>
    <rPh sb="10" eb="11">
      <t>ダカ</t>
    </rPh>
    <rPh sb="12" eb="14">
      <t>コテイ</t>
    </rPh>
    <rPh sb="14" eb="16">
      <t>シサン</t>
    </rPh>
    <rPh sb="17" eb="19">
      <t>キチュウ</t>
    </rPh>
    <rPh sb="19" eb="21">
      <t>ヘイキン</t>
    </rPh>
    <phoneticPr fontId="1"/>
  </si>
  <si>
    <t>フロイント・ターボ</t>
  </si>
  <si>
    <t>1Q</t>
    <phoneticPr fontId="1"/>
  </si>
  <si>
    <t>2Q</t>
    <phoneticPr fontId="1"/>
  </si>
  <si>
    <t>上半期</t>
    <rPh sb="0" eb="3">
      <t>カミハンキ</t>
    </rPh>
    <phoneticPr fontId="1"/>
  </si>
  <si>
    <t>3Q</t>
    <phoneticPr fontId="1"/>
  </si>
  <si>
    <t>4Q</t>
    <phoneticPr fontId="1"/>
  </si>
  <si>
    <t>下半期</t>
    <rPh sb="0" eb="3">
      <t>シモハンキ</t>
    </rPh>
    <phoneticPr fontId="1"/>
  </si>
  <si>
    <t>通期</t>
    <rPh sb="0" eb="2">
      <t>ツウキ</t>
    </rPh>
    <phoneticPr fontId="1"/>
  </si>
  <si>
    <t>部門別業績</t>
    <rPh sb="0" eb="2">
      <t>ブモン</t>
    </rPh>
    <rPh sb="2" eb="3">
      <t>ベツ</t>
    </rPh>
    <rPh sb="3" eb="5">
      <t>ギョウセキ</t>
    </rPh>
    <phoneticPr fontId="1"/>
  </si>
  <si>
    <t>連結損益計算書</t>
    <rPh sb="0" eb="2">
      <t>レンケツ</t>
    </rPh>
    <rPh sb="2" eb="4">
      <t>ソンエキ</t>
    </rPh>
    <rPh sb="4" eb="7">
      <t>ケイサンショ</t>
    </rPh>
    <phoneticPr fontId="1"/>
  </si>
  <si>
    <t>地域別業績</t>
    <rPh sb="0" eb="2">
      <t>チイキ</t>
    </rPh>
    <rPh sb="2" eb="3">
      <t>ベツ</t>
    </rPh>
    <rPh sb="3" eb="5">
      <t>ギョウセキ</t>
    </rPh>
    <phoneticPr fontId="1"/>
  </si>
  <si>
    <t>連結貸借対照表</t>
    <rPh sb="0" eb="2">
      <t>レンケツ</t>
    </rPh>
    <rPh sb="2" eb="7">
      <t>タイシャクタイショウヒョウ</t>
    </rPh>
    <phoneticPr fontId="1"/>
  </si>
  <si>
    <t>連結キャッシュ・フロー計算書</t>
    <rPh sb="0" eb="2">
      <t>レンケツ</t>
    </rPh>
    <rPh sb="11" eb="14">
      <t>ケイサンショ</t>
    </rPh>
    <phoneticPr fontId="1"/>
  </si>
  <si>
    <t>主要KPI</t>
    <rPh sb="0" eb="2">
      <t>シュヨウ</t>
    </rPh>
    <phoneticPr fontId="1"/>
  </si>
  <si>
    <t>円/ドル</t>
  </si>
  <si>
    <t>（千円）</t>
    <rPh sb="1" eb="2">
      <t>セン</t>
    </rPh>
    <rPh sb="2" eb="3">
      <t>エン</t>
    </rPh>
    <phoneticPr fontId="1"/>
  </si>
  <si>
    <t>機械部門売上高詳細</t>
    <rPh sb="0" eb="2">
      <t>キカイ</t>
    </rPh>
    <rPh sb="2" eb="4">
      <t>ブモン</t>
    </rPh>
    <rPh sb="4" eb="6">
      <t>ウリアゲ</t>
    </rPh>
    <rPh sb="6" eb="7">
      <t>ダカ</t>
    </rPh>
    <phoneticPr fontId="1"/>
  </si>
  <si>
    <t>（日）</t>
    <rPh sb="1" eb="2">
      <t>ニチ</t>
    </rPh>
    <phoneticPr fontId="1"/>
  </si>
  <si>
    <t>（％）</t>
    <phoneticPr fontId="1"/>
  </si>
  <si>
    <t>電子記録債権</t>
  </si>
  <si>
    <t>　</t>
  </si>
  <si>
    <t>為替差損益（△は益）</t>
  </si>
  <si>
    <t>売上債権の増減額（△は増加）</t>
  </si>
  <si>
    <t>有形固定資産の取得による支出</t>
  </si>
  <si>
    <t>仕入債務回転日数</t>
    <rPh sb="0" eb="2">
      <t>シイレ</t>
    </rPh>
    <rPh sb="2" eb="4">
      <t>サイム</t>
    </rPh>
    <rPh sb="4" eb="6">
      <t>カイテン</t>
    </rPh>
    <rPh sb="6" eb="8">
      <t>ニッスウ</t>
    </rPh>
    <phoneticPr fontId="1"/>
  </si>
  <si>
    <t>仕入債務</t>
    <rPh sb="2" eb="4">
      <t>サイム</t>
    </rPh>
    <phoneticPr fontId="1"/>
  </si>
  <si>
    <t>在庫回転日数＝（たな卸資産（期中平均）÷売上高）×日数</t>
    <rPh sb="0" eb="2">
      <t>ザイコ</t>
    </rPh>
    <rPh sb="2" eb="4">
      <t>カイテン</t>
    </rPh>
    <rPh sb="4" eb="6">
      <t>ニッスウ</t>
    </rPh>
    <rPh sb="10" eb="11">
      <t>オロシ</t>
    </rPh>
    <rPh sb="11" eb="13">
      <t>シサン</t>
    </rPh>
    <rPh sb="14" eb="16">
      <t>キチュウ</t>
    </rPh>
    <rPh sb="16" eb="18">
      <t>ヘイキン</t>
    </rPh>
    <rPh sb="20" eb="22">
      <t>ウリアゲ</t>
    </rPh>
    <rPh sb="22" eb="23">
      <t>ダカ</t>
    </rPh>
    <rPh sb="25" eb="27">
      <t>ニッスウ</t>
    </rPh>
    <phoneticPr fontId="1"/>
  </si>
  <si>
    <t>売上債権回転日数＝（売上債権÷売上高）×日数</t>
    <rPh sb="0" eb="2">
      <t>ウリアゲ</t>
    </rPh>
    <rPh sb="2" eb="4">
      <t>サイケン</t>
    </rPh>
    <rPh sb="4" eb="6">
      <t>カイテン</t>
    </rPh>
    <rPh sb="6" eb="8">
      <t>ニッスウ</t>
    </rPh>
    <rPh sb="10" eb="12">
      <t>ウリアゲ</t>
    </rPh>
    <rPh sb="12" eb="14">
      <t>サイケン</t>
    </rPh>
    <rPh sb="15" eb="17">
      <t>ウリアゲ</t>
    </rPh>
    <rPh sb="17" eb="18">
      <t>ダカ</t>
    </rPh>
    <rPh sb="20" eb="22">
      <t>ニッスウ</t>
    </rPh>
    <phoneticPr fontId="1"/>
  </si>
  <si>
    <t>EBITDA</t>
  </si>
  <si>
    <t>フロイント産業単体</t>
  </si>
  <si>
    <t>FREUND-VECTOR</t>
  </si>
  <si>
    <t>構成比 (%)</t>
  </si>
  <si>
    <t>グループ各社</t>
  </si>
  <si>
    <t>受注残高（期末）</t>
    <rPh sb="0" eb="2">
      <t>ジュチュウ</t>
    </rPh>
    <rPh sb="2" eb="3">
      <t>ザン</t>
    </rPh>
    <rPh sb="3" eb="4">
      <t>タカ</t>
    </rPh>
    <rPh sb="5" eb="7">
      <t>キマツ</t>
    </rPh>
    <phoneticPr fontId="1"/>
  </si>
  <si>
    <t>仕入債務回転日数＝（仕入債務÷売上高）×日数</t>
    <rPh sb="0" eb="2">
      <t>シイレ</t>
    </rPh>
    <rPh sb="2" eb="4">
      <t>サイム</t>
    </rPh>
    <rPh sb="4" eb="6">
      <t>カイテン</t>
    </rPh>
    <rPh sb="6" eb="8">
      <t>ニッスウ</t>
    </rPh>
    <rPh sb="15" eb="17">
      <t>ウリアゲ</t>
    </rPh>
    <rPh sb="17" eb="18">
      <t>ダカ</t>
    </rPh>
    <rPh sb="20" eb="22">
      <t>ニッスウ</t>
    </rPh>
    <phoneticPr fontId="1"/>
  </si>
  <si>
    <t>売上高</t>
    <rPh sb="0" eb="2">
      <t>ウリアゲ</t>
    </rPh>
    <rPh sb="2" eb="3">
      <t>タカ</t>
    </rPh>
    <phoneticPr fontId="3"/>
  </si>
  <si>
    <t>売上原価</t>
    <rPh sb="0" eb="2">
      <t>ウリアゲ</t>
    </rPh>
    <rPh sb="2" eb="4">
      <t>ゲンカ</t>
    </rPh>
    <phoneticPr fontId="3"/>
  </si>
  <si>
    <t>売上総利益</t>
    <rPh sb="0" eb="2">
      <t>ウリアゲ</t>
    </rPh>
    <rPh sb="2" eb="3">
      <t>ソウ</t>
    </rPh>
    <rPh sb="3" eb="5">
      <t>リエキ</t>
    </rPh>
    <phoneticPr fontId="3"/>
  </si>
  <si>
    <t>営業利益</t>
    <rPh sb="0" eb="2">
      <t>エイギョウ</t>
    </rPh>
    <rPh sb="2" eb="4">
      <t>リエキ</t>
    </rPh>
    <phoneticPr fontId="3"/>
  </si>
  <si>
    <t>営業外収益</t>
    <rPh sb="0" eb="2">
      <t>エイギョウ</t>
    </rPh>
    <rPh sb="2" eb="3">
      <t>ソト</t>
    </rPh>
    <rPh sb="3" eb="5">
      <t>シュウエキ</t>
    </rPh>
    <phoneticPr fontId="3"/>
  </si>
  <si>
    <t>受取利息</t>
    <rPh sb="0" eb="2">
      <t>ウケトリ</t>
    </rPh>
    <rPh sb="2" eb="4">
      <t>リソク</t>
    </rPh>
    <phoneticPr fontId="3"/>
  </si>
  <si>
    <t>受取配当金</t>
    <rPh sb="0" eb="2">
      <t>ウケトリ</t>
    </rPh>
    <rPh sb="2" eb="5">
      <t>ハイトウキン</t>
    </rPh>
    <phoneticPr fontId="3"/>
  </si>
  <si>
    <t>受取技術料</t>
    <rPh sb="0" eb="2">
      <t>ウケトリ</t>
    </rPh>
    <rPh sb="2" eb="5">
      <t>ギジュツリョウ</t>
    </rPh>
    <phoneticPr fontId="3"/>
  </si>
  <si>
    <t>受取賃貸料</t>
    <rPh sb="0" eb="2">
      <t>ウケトリ</t>
    </rPh>
    <rPh sb="2" eb="5">
      <t>チンタイリョウ</t>
    </rPh>
    <phoneticPr fontId="3"/>
  </si>
  <si>
    <t>為替差益</t>
    <rPh sb="0" eb="2">
      <t>カワセ</t>
    </rPh>
    <rPh sb="2" eb="3">
      <t>サ</t>
    </rPh>
    <rPh sb="3" eb="4">
      <t>エキ</t>
    </rPh>
    <phoneticPr fontId="3"/>
  </si>
  <si>
    <t>その他</t>
    <rPh sb="2" eb="3">
      <t>タ</t>
    </rPh>
    <phoneticPr fontId="3"/>
  </si>
  <si>
    <t>営業外費用</t>
    <rPh sb="0" eb="2">
      <t>エイギョウ</t>
    </rPh>
    <rPh sb="2" eb="3">
      <t>ソト</t>
    </rPh>
    <rPh sb="3" eb="5">
      <t>ヒヨウ</t>
    </rPh>
    <phoneticPr fontId="3"/>
  </si>
  <si>
    <t>支払利息</t>
    <rPh sb="0" eb="2">
      <t>シハラ</t>
    </rPh>
    <rPh sb="2" eb="4">
      <t>リソク</t>
    </rPh>
    <phoneticPr fontId="3"/>
  </si>
  <si>
    <t>為替差損</t>
    <rPh sb="0" eb="2">
      <t>カワセ</t>
    </rPh>
    <rPh sb="2" eb="4">
      <t>サソン</t>
    </rPh>
    <phoneticPr fontId="3"/>
  </si>
  <si>
    <t>経常利益</t>
    <rPh sb="0" eb="2">
      <t>ケイジョウ</t>
    </rPh>
    <rPh sb="2" eb="4">
      <t>リエキ</t>
    </rPh>
    <phoneticPr fontId="3"/>
  </si>
  <si>
    <t>特別利益</t>
    <rPh sb="0" eb="2">
      <t>トクベツ</t>
    </rPh>
    <rPh sb="2" eb="4">
      <t>リエキ</t>
    </rPh>
    <phoneticPr fontId="3"/>
  </si>
  <si>
    <t>特別損失</t>
    <rPh sb="0" eb="2">
      <t>トクベツ</t>
    </rPh>
    <rPh sb="2" eb="4">
      <t>ソンシツ</t>
    </rPh>
    <phoneticPr fontId="3"/>
  </si>
  <si>
    <t>税金等調整前四半期/当期純利益</t>
    <rPh sb="0" eb="2">
      <t>ゼイキン</t>
    </rPh>
    <rPh sb="2" eb="3">
      <t>トウ</t>
    </rPh>
    <rPh sb="3" eb="5">
      <t>チョウセイ</t>
    </rPh>
    <rPh sb="5" eb="6">
      <t>マエ</t>
    </rPh>
    <rPh sb="6" eb="9">
      <t>シハンキ</t>
    </rPh>
    <rPh sb="10" eb="12">
      <t>トウキ</t>
    </rPh>
    <rPh sb="12" eb="13">
      <t>ジュン</t>
    </rPh>
    <rPh sb="13" eb="15">
      <t>リエキ</t>
    </rPh>
    <phoneticPr fontId="3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</si>
  <si>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3"/>
  </si>
  <si>
    <t>法人税等調整額</t>
    <rPh sb="0" eb="3">
      <t>ホウジンゼイ</t>
    </rPh>
    <rPh sb="3" eb="4">
      <t>ナド</t>
    </rPh>
    <rPh sb="4" eb="6">
      <t>チョウセイ</t>
    </rPh>
    <rPh sb="6" eb="7">
      <t>ガク</t>
    </rPh>
    <phoneticPr fontId="3"/>
  </si>
  <si>
    <t>法人税等合計</t>
    <rPh sb="0" eb="2">
      <t>ホウジン</t>
    </rPh>
    <rPh sb="2" eb="3">
      <t>ゼイ</t>
    </rPh>
    <rPh sb="3" eb="4">
      <t>トウ</t>
    </rPh>
    <rPh sb="4" eb="6">
      <t>ゴウケイ</t>
    </rPh>
    <phoneticPr fontId="3"/>
  </si>
  <si>
    <t>当期純利益</t>
    <rPh sb="0" eb="2">
      <t>トウキ</t>
    </rPh>
    <rPh sb="2" eb="5">
      <t>ジュンリエキ</t>
    </rPh>
    <phoneticPr fontId="3"/>
  </si>
  <si>
    <t>為替 (累計期間の平均レート）</t>
    <rPh sb="0" eb="2">
      <t>カワセ</t>
    </rPh>
    <rPh sb="4" eb="6">
      <t>ルイケイ</t>
    </rPh>
    <rPh sb="6" eb="8">
      <t>キカン</t>
    </rPh>
    <rPh sb="9" eb="11">
      <t>ヘイキン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</si>
  <si>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</si>
  <si>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研究開発費</t>
    <rPh sb="0" eb="2">
      <t>ケンキュウ</t>
    </rPh>
    <rPh sb="2" eb="4">
      <t>カイハツ</t>
    </rPh>
    <rPh sb="4" eb="5">
      <t>ヒ</t>
    </rPh>
    <phoneticPr fontId="3"/>
  </si>
  <si>
    <t>構成比（％）</t>
    <rPh sb="0" eb="3">
      <t>コウセイヒ</t>
    </rPh>
    <phoneticPr fontId="3"/>
  </si>
  <si>
    <t>売上原価率</t>
    <rPh sb="0" eb="2">
      <t>ウリアゲ</t>
    </rPh>
    <rPh sb="2" eb="4">
      <t>ゲンカ</t>
    </rPh>
    <rPh sb="4" eb="5">
      <t>リツ</t>
    </rPh>
    <phoneticPr fontId="3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</si>
  <si>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3"/>
  </si>
  <si>
    <t>売上高販管費率</t>
    <rPh sb="0" eb="2">
      <t>ウリアゲ</t>
    </rPh>
    <rPh sb="2" eb="3">
      <t>タカ</t>
    </rPh>
    <rPh sb="3" eb="6">
      <t>ハンカンヒ</t>
    </rPh>
    <rPh sb="6" eb="7">
      <t>リツ</t>
    </rPh>
    <phoneticPr fontId="3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</si>
  <si>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3"/>
  </si>
  <si>
    <t>売上高経常利益率</t>
    <rPh sb="0" eb="2">
      <t>ウリアゲ</t>
    </rPh>
    <rPh sb="2" eb="3">
      <t>タカ</t>
    </rPh>
    <rPh sb="3" eb="5">
      <t>ケイジョウ</t>
    </rPh>
    <rPh sb="5" eb="7">
      <t>リエキ</t>
    </rPh>
    <rPh sb="7" eb="8">
      <t>リツ</t>
    </rPh>
    <phoneticPr fontId="3"/>
  </si>
  <si>
    <t>売上高四半期純利益率</t>
    <rPh sb="0" eb="2">
      <t>ウリアゲ</t>
    </rPh>
    <rPh sb="2" eb="3">
      <t>タカ</t>
    </rPh>
    <rPh sb="3" eb="6">
      <t>シハンキ</t>
    </rPh>
    <rPh sb="6" eb="7">
      <t>ジュン</t>
    </rPh>
    <rPh sb="7" eb="9">
      <t>リエキ</t>
    </rPh>
    <rPh sb="9" eb="10">
      <t>リツ</t>
    </rPh>
    <phoneticPr fontId="3"/>
  </si>
  <si>
    <t>対前年同期比（％）</t>
    <rPh sb="0" eb="1">
      <t>タイ</t>
    </rPh>
    <rPh sb="1" eb="3">
      <t>ゼンネン</t>
    </rPh>
    <rPh sb="3" eb="6">
      <t>ドウキヒ</t>
    </rPh>
    <phoneticPr fontId="3"/>
  </si>
  <si>
    <t>売上高</t>
    <rPh sb="0" eb="2">
      <t>ウリアゲ</t>
    </rPh>
    <rPh sb="2" eb="3">
      <t>ダカ</t>
    </rPh>
    <phoneticPr fontId="3"/>
  </si>
  <si>
    <t>売上総利益</t>
    <rPh sb="0" eb="2">
      <t>ウリアゲ</t>
    </rPh>
    <rPh sb="2" eb="5">
      <t>ソウリエキ</t>
    </rPh>
    <phoneticPr fontId="3"/>
  </si>
  <si>
    <t>販売費および一般管理費</t>
    <rPh sb="0" eb="3">
      <t>ハンバイヒ</t>
    </rPh>
    <rPh sb="6" eb="8">
      <t>イッパン</t>
    </rPh>
    <rPh sb="8" eb="11">
      <t>カンリヒ</t>
    </rPh>
    <phoneticPr fontId="3"/>
  </si>
  <si>
    <t>包括利益計算書</t>
    <rPh sb="0" eb="2">
      <t>ホウカツ</t>
    </rPh>
    <rPh sb="2" eb="4">
      <t>リエキ</t>
    </rPh>
    <rPh sb="4" eb="7">
      <t>ケイサンショ</t>
    </rPh>
    <phoneticPr fontId="3"/>
  </si>
  <si>
    <t>その他の包括利益</t>
    <rPh sb="2" eb="3">
      <t>タ</t>
    </rPh>
    <rPh sb="4" eb="6">
      <t>ホウカツ</t>
    </rPh>
    <rPh sb="6" eb="8">
      <t>リエキ</t>
    </rPh>
    <phoneticPr fontId="3"/>
  </si>
  <si>
    <t>包括利益</t>
    <rPh sb="0" eb="2">
      <t>ホウカツ</t>
    </rPh>
    <rPh sb="2" eb="4">
      <t>リエキ</t>
    </rPh>
    <phoneticPr fontId="3"/>
  </si>
  <si>
    <t>機械部門</t>
    <rPh sb="0" eb="2">
      <t>キカイ</t>
    </rPh>
    <rPh sb="2" eb="4">
      <t>ブモン</t>
    </rPh>
    <phoneticPr fontId="3"/>
  </si>
  <si>
    <t>化成品部門</t>
    <rPh sb="0" eb="3">
      <t>カセイヒン</t>
    </rPh>
    <rPh sb="3" eb="5">
      <t>ブモン</t>
    </rPh>
    <phoneticPr fontId="3"/>
  </si>
  <si>
    <t>医薬品添加剤</t>
    <rPh sb="0" eb="3">
      <t>イヤクヒン</t>
    </rPh>
    <rPh sb="3" eb="6">
      <t>テンカザイ</t>
    </rPh>
    <phoneticPr fontId="3"/>
  </si>
  <si>
    <t>食品品質保持剤</t>
    <rPh sb="0" eb="2">
      <t>ショクヒン</t>
    </rPh>
    <rPh sb="2" eb="4">
      <t>ヒンシツ</t>
    </rPh>
    <rPh sb="4" eb="6">
      <t>ホジ</t>
    </rPh>
    <rPh sb="6" eb="7">
      <t>ザイ</t>
    </rPh>
    <phoneticPr fontId="3"/>
  </si>
  <si>
    <t>部門別利益</t>
    <rPh sb="0" eb="2">
      <t>ブモン</t>
    </rPh>
    <rPh sb="2" eb="3">
      <t>ベツ</t>
    </rPh>
    <rPh sb="3" eb="5">
      <t>リエキ</t>
    </rPh>
    <phoneticPr fontId="3"/>
  </si>
  <si>
    <t>調整額</t>
    <rPh sb="0" eb="2">
      <t>チョウセイ</t>
    </rPh>
    <rPh sb="2" eb="3">
      <t>ガク</t>
    </rPh>
    <phoneticPr fontId="3"/>
  </si>
  <si>
    <t>部門別売上構成比 (%)</t>
    <rPh sb="0" eb="2">
      <t>ブモン</t>
    </rPh>
    <rPh sb="2" eb="3">
      <t>ベツ</t>
    </rPh>
    <rPh sb="3" eb="5">
      <t>ウリアゲ</t>
    </rPh>
    <rPh sb="5" eb="8">
      <t>コウセイヒ</t>
    </rPh>
    <phoneticPr fontId="3"/>
  </si>
  <si>
    <t>部門別利益率 (%)</t>
    <rPh sb="0" eb="2">
      <t>ブモン</t>
    </rPh>
    <rPh sb="2" eb="3">
      <t>ベツ</t>
    </rPh>
    <rPh sb="3" eb="5">
      <t>リエキ</t>
    </rPh>
    <rPh sb="5" eb="6">
      <t>リツ</t>
    </rPh>
    <phoneticPr fontId="3"/>
  </si>
  <si>
    <t>対前年同期比（％）</t>
    <rPh sb="0" eb="1">
      <t>タイ</t>
    </rPh>
    <rPh sb="1" eb="3">
      <t>ゼンネン</t>
    </rPh>
    <rPh sb="3" eb="5">
      <t>ドウキ</t>
    </rPh>
    <rPh sb="5" eb="6">
      <t>ヒ</t>
    </rPh>
    <phoneticPr fontId="3"/>
  </si>
  <si>
    <t>日本</t>
    <rPh sb="0" eb="2">
      <t>ニホン</t>
    </rPh>
    <phoneticPr fontId="3"/>
  </si>
  <si>
    <t>海外</t>
    <rPh sb="0" eb="2">
      <t>カイガイ</t>
    </rPh>
    <phoneticPr fontId="3"/>
  </si>
  <si>
    <t>中南米</t>
    <rPh sb="0" eb="3">
      <t>チュウナンベイ</t>
    </rPh>
    <phoneticPr fontId="3"/>
  </si>
  <si>
    <t>欧州</t>
    <rPh sb="0" eb="2">
      <t>オウシュウ</t>
    </rPh>
    <phoneticPr fontId="3"/>
  </si>
  <si>
    <t>構成比 （％）</t>
    <rPh sb="0" eb="3">
      <t>コウセイヒ</t>
    </rPh>
    <phoneticPr fontId="3"/>
  </si>
  <si>
    <t>中南米</t>
    <rPh sb="0" eb="1">
      <t>チュウ</t>
    </rPh>
    <rPh sb="1" eb="3">
      <t>ナンベイ</t>
    </rPh>
    <phoneticPr fontId="3"/>
  </si>
  <si>
    <t>国内受注高</t>
    <rPh sb="0" eb="2">
      <t>コクナイ</t>
    </rPh>
    <rPh sb="2" eb="5">
      <t>ジュチュウダカ</t>
    </rPh>
    <phoneticPr fontId="3"/>
  </si>
  <si>
    <t>海外受注高</t>
    <rPh sb="0" eb="2">
      <t>カイガイ</t>
    </rPh>
    <rPh sb="2" eb="4">
      <t>ジュチュウ</t>
    </rPh>
    <rPh sb="4" eb="5">
      <t>ダカ</t>
    </rPh>
    <phoneticPr fontId="3"/>
  </si>
  <si>
    <t>グループ売上高</t>
    <rPh sb="4" eb="6">
      <t>ウリアゲ</t>
    </rPh>
    <rPh sb="6" eb="7">
      <t>ダカ</t>
    </rPh>
    <phoneticPr fontId="3"/>
  </si>
  <si>
    <t>地域別売上高</t>
    <rPh sb="0" eb="2">
      <t>チイキ</t>
    </rPh>
    <rPh sb="2" eb="3">
      <t>ベツ</t>
    </rPh>
    <rPh sb="3" eb="5">
      <t>ウリアゲ</t>
    </rPh>
    <rPh sb="5" eb="6">
      <t>ダカ</t>
    </rPh>
    <phoneticPr fontId="3"/>
  </si>
  <si>
    <t>地域別</t>
    <rPh sb="0" eb="2">
      <t>チイキ</t>
    </rPh>
    <rPh sb="2" eb="3">
      <t>ベツ</t>
    </rPh>
    <phoneticPr fontId="3"/>
  </si>
  <si>
    <t>主要子会社利益率</t>
    <rPh sb="0" eb="2">
      <t>シュヨウ</t>
    </rPh>
    <rPh sb="2" eb="5">
      <t>コガイシャ</t>
    </rPh>
    <rPh sb="5" eb="7">
      <t>リエキ</t>
    </rPh>
    <rPh sb="7" eb="8">
      <t>リツ</t>
    </rPh>
    <phoneticPr fontId="3"/>
  </si>
  <si>
    <t>流動資産</t>
    <rPh sb="0" eb="2">
      <t>リュウドウ</t>
    </rPh>
    <rPh sb="2" eb="4">
      <t>シサン</t>
    </rPh>
    <phoneticPr fontId="3"/>
  </si>
  <si>
    <t>現金及び預金</t>
    <rPh sb="0" eb="2">
      <t>ゲンキン</t>
    </rPh>
    <rPh sb="2" eb="3">
      <t>オヨ</t>
    </rPh>
    <rPh sb="4" eb="6">
      <t>ヨキン</t>
    </rPh>
    <phoneticPr fontId="3"/>
  </si>
  <si>
    <t>受取手形及び売掛金</t>
    <rPh sb="0" eb="2">
      <t>ウケトリ</t>
    </rPh>
    <rPh sb="2" eb="4">
      <t>テガタ</t>
    </rPh>
    <rPh sb="4" eb="5">
      <t>オヨ</t>
    </rPh>
    <rPh sb="6" eb="8">
      <t>ウリカケ</t>
    </rPh>
    <rPh sb="8" eb="9">
      <t>キン</t>
    </rPh>
    <phoneticPr fontId="3"/>
  </si>
  <si>
    <t>商品及び製品</t>
    <rPh sb="0" eb="2">
      <t>ショウヒン</t>
    </rPh>
    <rPh sb="2" eb="3">
      <t>オヨ</t>
    </rPh>
    <rPh sb="4" eb="6">
      <t>セイヒン</t>
    </rPh>
    <phoneticPr fontId="3"/>
  </si>
  <si>
    <t>仕掛品</t>
    <rPh sb="0" eb="2">
      <t>シカカリ</t>
    </rPh>
    <rPh sb="2" eb="3">
      <t>ヒン</t>
    </rPh>
    <phoneticPr fontId="3"/>
  </si>
  <si>
    <t>原材料及び貯蔵品</t>
    <rPh sb="0" eb="1">
      <t>ハラ</t>
    </rPh>
    <rPh sb="1" eb="3">
      <t>ザイリョウ</t>
    </rPh>
    <rPh sb="3" eb="4">
      <t>オヨ</t>
    </rPh>
    <rPh sb="5" eb="7">
      <t>チョゾウ</t>
    </rPh>
    <rPh sb="7" eb="8">
      <t>シナ</t>
    </rPh>
    <phoneticPr fontId="3"/>
  </si>
  <si>
    <t>前払費用</t>
    <rPh sb="0" eb="2">
      <t>マエバラ</t>
    </rPh>
    <rPh sb="2" eb="4">
      <t>ヒヨウ</t>
    </rPh>
    <phoneticPr fontId="3"/>
  </si>
  <si>
    <t>繰延税金資産</t>
    <rPh sb="0" eb="2">
      <t>クリノベ</t>
    </rPh>
    <rPh sb="2" eb="4">
      <t>ゼイキン</t>
    </rPh>
    <rPh sb="4" eb="6">
      <t>シサン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</si>
  <si>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</si>
  <si>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固定資産</t>
    <rPh sb="0" eb="2">
      <t>コテイ</t>
    </rPh>
    <rPh sb="2" eb="4">
      <t>シサン</t>
    </rPh>
    <phoneticPr fontId="3"/>
  </si>
  <si>
    <t>有形固定資産</t>
    <rPh sb="0" eb="2">
      <t>ユウケイ</t>
    </rPh>
    <rPh sb="2" eb="4">
      <t>コテイ</t>
    </rPh>
    <rPh sb="4" eb="6">
      <t>シサン</t>
    </rPh>
    <phoneticPr fontId="3"/>
  </si>
  <si>
    <t>建物及び構築物（純額）</t>
    <rPh sb="0" eb="2">
      <t>タテモノ</t>
    </rPh>
    <rPh sb="2" eb="3">
      <t>オヨ</t>
    </rPh>
    <rPh sb="4" eb="7">
      <t>コウチクブツ</t>
    </rPh>
    <rPh sb="8" eb="9">
      <t>ジュン</t>
    </rPh>
    <rPh sb="9" eb="10">
      <t>ガク</t>
    </rPh>
    <phoneticPr fontId="3"/>
  </si>
  <si>
    <t>機械装置及び運搬具（純額）</t>
    <rPh sb="0" eb="2">
      <t>キカイ</t>
    </rPh>
    <rPh sb="2" eb="4">
      <t>ソウチ</t>
    </rPh>
    <rPh sb="4" eb="5">
      <t>オヨ</t>
    </rPh>
    <rPh sb="6" eb="8">
      <t>ウンパン</t>
    </rPh>
    <rPh sb="8" eb="9">
      <t>グ</t>
    </rPh>
    <rPh sb="10" eb="11">
      <t>ジュン</t>
    </rPh>
    <rPh sb="11" eb="12">
      <t>ガク</t>
    </rPh>
    <phoneticPr fontId="3"/>
  </si>
  <si>
    <t>土地</t>
    <rPh sb="0" eb="2">
      <t>トチ</t>
    </rPh>
    <phoneticPr fontId="3"/>
  </si>
  <si>
    <t>建設仮勘定</t>
    <rPh sb="0" eb="2">
      <t>ケンセツ</t>
    </rPh>
    <rPh sb="2" eb="5">
      <t>カリカンジョウ</t>
    </rPh>
    <phoneticPr fontId="3"/>
  </si>
  <si>
    <t>その他（純額）</t>
    <rPh sb="2" eb="3">
      <t>タ</t>
    </rPh>
    <rPh sb="4" eb="5">
      <t>ジュン</t>
    </rPh>
    <rPh sb="5" eb="6">
      <t>ガク</t>
    </rPh>
    <phoneticPr fontId="3"/>
  </si>
  <si>
    <t>無形固定資産</t>
    <rPh sb="0" eb="2">
      <t>ムケイ</t>
    </rPh>
    <rPh sb="2" eb="4">
      <t>コテイ</t>
    </rPh>
    <rPh sb="4" eb="6">
      <t>シサン</t>
    </rPh>
    <phoneticPr fontId="3"/>
  </si>
  <si>
    <t>のれん</t>
  </si>
  <si>
    <t>ソフトウェア</t>
  </si>
  <si>
    <t>投資その他の資産</t>
    <rPh sb="0" eb="2">
      <t>トウシ</t>
    </rPh>
    <rPh sb="4" eb="5">
      <t>タ</t>
    </rPh>
    <rPh sb="6" eb="8">
      <t>シサン</t>
    </rPh>
    <phoneticPr fontId="3"/>
  </si>
  <si>
    <t>投資有価証券</t>
    <rPh sb="0" eb="2">
      <t>トウシ</t>
    </rPh>
    <rPh sb="2" eb="4">
      <t>ユウカ</t>
    </rPh>
    <rPh sb="4" eb="6">
      <t>ショウケン</t>
    </rPh>
    <phoneticPr fontId="3"/>
  </si>
  <si>
    <t>事業保険積立金</t>
    <rPh sb="0" eb="2">
      <t>ジギョウ</t>
    </rPh>
    <rPh sb="2" eb="4">
      <t>ホケン</t>
    </rPh>
    <rPh sb="4" eb="6">
      <t>ツミタテ</t>
    </rPh>
    <rPh sb="6" eb="7">
      <t>キン</t>
    </rPh>
    <phoneticPr fontId="3"/>
  </si>
  <si>
    <t>流動負債</t>
    <rPh sb="0" eb="2">
      <t>リュウドウ</t>
    </rPh>
    <rPh sb="2" eb="4">
      <t>フサイ</t>
    </rPh>
    <phoneticPr fontId="3"/>
  </si>
  <si>
    <t>支払手形及び買掛金</t>
    <rPh sb="0" eb="2">
      <t>シハライ</t>
    </rPh>
    <rPh sb="2" eb="4">
      <t>テガタ</t>
    </rPh>
    <rPh sb="4" eb="5">
      <t>オヨ</t>
    </rPh>
    <rPh sb="6" eb="9">
      <t>カイカケキン</t>
    </rPh>
    <phoneticPr fontId="3"/>
  </si>
  <si>
    <t>リース債務</t>
    <rPh sb="3" eb="5">
      <t>サイム</t>
    </rPh>
    <phoneticPr fontId="3"/>
  </si>
  <si>
    <t>未払法人税等</t>
    <rPh sb="0" eb="2">
      <t>ミバラ</t>
    </rPh>
    <rPh sb="2" eb="5">
      <t>ホウジンゼイ</t>
    </rPh>
    <rPh sb="5" eb="6">
      <t>ナド</t>
    </rPh>
    <phoneticPr fontId="3"/>
  </si>
  <si>
    <t>未払消費税等</t>
    <rPh sb="0" eb="2">
      <t>ミバラ</t>
    </rPh>
    <rPh sb="2" eb="5">
      <t>ショウヒゼイ</t>
    </rPh>
    <rPh sb="5" eb="6">
      <t>ナド</t>
    </rPh>
    <phoneticPr fontId="3"/>
  </si>
  <si>
    <t>未払費用</t>
    <rPh sb="0" eb="2">
      <t>ミバラ</t>
    </rPh>
    <rPh sb="2" eb="4">
      <t>ヒヨウ</t>
    </rPh>
    <phoneticPr fontId="3"/>
  </si>
  <si>
    <t>前受金</t>
    <rPh sb="0" eb="3">
      <t>マエウケキン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</si>
  <si>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</si>
  <si>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役員賞与引当金</t>
    <rPh sb="0" eb="2">
      <t>ヤクイン</t>
    </rPh>
    <rPh sb="2" eb="4">
      <t>ショウヨ</t>
    </rPh>
    <rPh sb="4" eb="6">
      <t>ヒキアテ</t>
    </rPh>
    <rPh sb="6" eb="7">
      <t>キン</t>
    </rPh>
    <phoneticPr fontId="3"/>
  </si>
  <si>
    <t>資産除去債務</t>
    <rPh sb="0" eb="2">
      <t>シサン</t>
    </rPh>
    <rPh sb="2" eb="4">
      <t>ジョキョ</t>
    </rPh>
    <rPh sb="4" eb="6">
      <t>サイム</t>
    </rPh>
    <phoneticPr fontId="3"/>
  </si>
  <si>
    <t>固定負債</t>
    <rPh sb="0" eb="2">
      <t>コテイ</t>
    </rPh>
    <rPh sb="2" eb="4">
      <t>フサイ</t>
    </rPh>
    <phoneticPr fontId="3"/>
  </si>
  <si>
    <t>長期未払金</t>
    <rPh sb="0" eb="2">
      <t>チョウキ</t>
    </rPh>
    <rPh sb="2" eb="4">
      <t>ミバラ</t>
    </rPh>
    <rPh sb="4" eb="5">
      <t>キン</t>
    </rPh>
    <phoneticPr fontId="3"/>
  </si>
  <si>
    <t>退職給付に係る負債</t>
    <rPh sb="0" eb="2">
      <t>タイショク</t>
    </rPh>
    <rPh sb="2" eb="4">
      <t>キュウフ</t>
    </rPh>
    <rPh sb="5" eb="6">
      <t>カカ</t>
    </rPh>
    <rPh sb="7" eb="9">
      <t>フサイ</t>
    </rPh>
    <phoneticPr fontId="3"/>
  </si>
  <si>
    <t>負債合計</t>
    <rPh sb="0" eb="2">
      <t>フサイ</t>
    </rPh>
    <rPh sb="2" eb="4">
      <t>ゴウケイ</t>
    </rPh>
    <phoneticPr fontId="3"/>
  </si>
  <si>
    <t>株主資本</t>
    <rPh sb="0" eb="2">
      <t>カブヌシ</t>
    </rPh>
    <rPh sb="2" eb="4">
      <t>シホン</t>
    </rPh>
    <phoneticPr fontId="3"/>
  </si>
  <si>
    <t>資本金</t>
    <rPh sb="0" eb="3">
      <t>シホンキン</t>
    </rPh>
    <phoneticPr fontId="3"/>
  </si>
  <si>
    <t>資本剰余金</t>
    <rPh sb="0" eb="2">
      <t>シホン</t>
    </rPh>
    <rPh sb="2" eb="5">
      <t>ジョウヨキン</t>
    </rPh>
    <phoneticPr fontId="3"/>
  </si>
  <si>
    <t>利益剰余金</t>
    <rPh sb="0" eb="2">
      <t>リエキ</t>
    </rPh>
    <rPh sb="2" eb="5">
      <t>ジョウヨキン</t>
    </rPh>
    <phoneticPr fontId="3"/>
  </si>
  <si>
    <t>自己株式</t>
    <rPh sb="0" eb="2">
      <t>ジコ</t>
    </rPh>
    <rPh sb="2" eb="4">
      <t>カブシキ</t>
    </rPh>
    <phoneticPr fontId="3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</si>
  <si>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3"/>
  </si>
  <si>
    <t>為替換算調整勘定</t>
    <rPh sb="0" eb="2">
      <t>カワセ</t>
    </rPh>
    <rPh sb="2" eb="4">
      <t>カンサン</t>
    </rPh>
    <rPh sb="4" eb="6">
      <t>チョウセイ</t>
    </rPh>
    <rPh sb="6" eb="8">
      <t>カンジョウ</t>
    </rPh>
    <phoneticPr fontId="3"/>
  </si>
  <si>
    <t>退職給付に係る調整累計額</t>
    <rPh sb="0" eb="2">
      <t>タイショク</t>
    </rPh>
    <rPh sb="2" eb="4">
      <t>キュウフ</t>
    </rPh>
    <rPh sb="5" eb="6">
      <t>カカ</t>
    </rPh>
    <rPh sb="7" eb="9">
      <t>チョウセイ</t>
    </rPh>
    <rPh sb="9" eb="11">
      <t>ルイケイ</t>
    </rPh>
    <rPh sb="11" eb="12">
      <t>ガク</t>
    </rPh>
    <phoneticPr fontId="3"/>
  </si>
  <si>
    <t>純資産合計</t>
    <rPh sb="0" eb="1">
      <t>ジュン</t>
    </rPh>
    <rPh sb="1" eb="3">
      <t>シサン</t>
    </rPh>
    <rPh sb="3" eb="5">
      <t>ゴウケイ</t>
    </rPh>
    <phoneticPr fontId="3"/>
  </si>
  <si>
    <t>負債純資産合計</t>
    <rPh sb="0" eb="2">
      <t>フサイ</t>
    </rPh>
    <rPh sb="2" eb="3">
      <t>ジュン</t>
    </rPh>
    <rPh sb="3" eb="5">
      <t>シサン</t>
    </rPh>
    <rPh sb="5" eb="7">
      <t>ゴウケイ</t>
    </rPh>
    <phoneticPr fontId="3"/>
  </si>
  <si>
    <t>非支配株主持分</t>
    <rPh sb="0" eb="1">
      <t>ヒ</t>
    </rPh>
    <rPh sb="1" eb="3">
      <t>シハイ</t>
    </rPh>
    <rPh sb="3" eb="5">
      <t>カブヌシ</t>
    </rPh>
    <rPh sb="5" eb="6">
      <t>モ</t>
    </rPh>
    <rPh sb="6" eb="7">
      <t>ブン</t>
    </rPh>
    <phoneticPr fontId="3"/>
  </si>
  <si>
    <t>その他の包括利益累計額</t>
    <rPh sb="2" eb="3">
      <t>タ</t>
    </rPh>
    <rPh sb="4" eb="6">
      <t>ホウカツ</t>
    </rPh>
    <rPh sb="6" eb="8">
      <t>リエキ</t>
    </rPh>
    <rPh sb="8" eb="10">
      <t>ルイケイ</t>
    </rPh>
    <rPh sb="10" eb="11">
      <t>ガク</t>
    </rPh>
    <phoneticPr fontId="3"/>
  </si>
  <si>
    <t>営業活動によるキャッシュ・フロー</t>
    <rPh sb="0" eb="2">
      <t>エイギョウ</t>
    </rPh>
    <rPh sb="2" eb="4">
      <t>カツドウ</t>
    </rPh>
    <phoneticPr fontId="3"/>
  </si>
  <si>
    <t>減損損失</t>
    <rPh sb="0" eb="2">
      <t>ゲンソン</t>
    </rPh>
    <rPh sb="2" eb="4">
      <t>ソンシツ</t>
    </rPh>
    <phoneticPr fontId="3"/>
  </si>
  <si>
    <t>賞与引当金の増減額（△は減少）</t>
    <rPh sb="0" eb="2">
      <t>ショウヨ</t>
    </rPh>
    <rPh sb="2" eb="4">
      <t>ヒキアテ</t>
    </rPh>
    <rPh sb="4" eb="5">
      <t>キン</t>
    </rPh>
    <rPh sb="6" eb="9">
      <t>ゾウゲンガク</t>
    </rPh>
    <rPh sb="12" eb="14">
      <t>ゲンショウ</t>
    </rPh>
    <phoneticPr fontId="3"/>
  </si>
  <si>
    <t>役員賞与引当金の増減額（△は減少）</t>
    <rPh sb="0" eb="2">
      <t>ヤクイン</t>
    </rPh>
    <rPh sb="2" eb="4">
      <t>ショウヨ</t>
    </rPh>
    <rPh sb="4" eb="6">
      <t>ヒキアテ</t>
    </rPh>
    <rPh sb="6" eb="7">
      <t>キン</t>
    </rPh>
    <rPh sb="8" eb="11">
      <t>ゾウゲンガク</t>
    </rPh>
    <rPh sb="14" eb="16">
      <t>ゲンショウ</t>
    </rPh>
    <phoneticPr fontId="3"/>
  </si>
  <si>
    <t>貸倒引当金の増減額（△は減少）</t>
    <rPh sb="0" eb="2">
      <t>カシダオレ</t>
    </rPh>
    <rPh sb="2" eb="4">
      <t>ヒキアテ</t>
    </rPh>
    <rPh sb="4" eb="5">
      <t>キン</t>
    </rPh>
    <rPh sb="6" eb="9">
      <t>ゾウゲンガク</t>
    </rPh>
    <rPh sb="12" eb="14">
      <t>ゲンショウ</t>
    </rPh>
    <phoneticPr fontId="3"/>
  </si>
  <si>
    <t>受取利息及び受取配当金</t>
    <rPh sb="0" eb="2">
      <t>ウケトリ</t>
    </rPh>
    <rPh sb="2" eb="4">
      <t>リソク</t>
    </rPh>
    <rPh sb="4" eb="5">
      <t>オヨ</t>
    </rPh>
    <rPh sb="6" eb="8">
      <t>ウケトリ</t>
    </rPh>
    <rPh sb="8" eb="11">
      <t>ハイトウキン</t>
    </rPh>
    <phoneticPr fontId="3"/>
  </si>
  <si>
    <t>有形固定資産売却損益（△は益）</t>
    <rPh sb="0" eb="2">
      <t>ユウケイ</t>
    </rPh>
    <rPh sb="2" eb="4">
      <t>コテイ</t>
    </rPh>
    <rPh sb="4" eb="6">
      <t>シサン</t>
    </rPh>
    <rPh sb="6" eb="8">
      <t>バイキャク</t>
    </rPh>
    <rPh sb="8" eb="10">
      <t>ソンエキ</t>
    </rPh>
    <rPh sb="13" eb="14">
      <t>エキ</t>
    </rPh>
    <phoneticPr fontId="3"/>
  </si>
  <si>
    <t>投資有価証券売却損益（△は益）</t>
    <rPh sb="0" eb="2">
      <t>トウシ</t>
    </rPh>
    <rPh sb="2" eb="4">
      <t>ユウカ</t>
    </rPh>
    <rPh sb="4" eb="6">
      <t>ショウケン</t>
    </rPh>
    <rPh sb="6" eb="8">
      <t>バイキャク</t>
    </rPh>
    <rPh sb="8" eb="10">
      <t>ソンエキ</t>
    </rPh>
    <rPh sb="13" eb="14">
      <t>エキ</t>
    </rPh>
    <phoneticPr fontId="3"/>
  </si>
  <si>
    <t>その他の資産の増減額（△は増加）</t>
    <rPh sb="2" eb="3">
      <t>タ</t>
    </rPh>
    <rPh sb="4" eb="6">
      <t>シサン</t>
    </rPh>
    <rPh sb="7" eb="10">
      <t>ゾウゲンガク</t>
    </rPh>
    <rPh sb="13" eb="15">
      <t>ゾウカ</t>
    </rPh>
    <phoneticPr fontId="3"/>
  </si>
  <si>
    <t>仕入債務の増減額（△は減少）</t>
    <rPh sb="0" eb="2">
      <t>シイレ</t>
    </rPh>
    <rPh sb="2" eb="4">
      <t>サイム</t>
    </rPh>
    <rPh sb="5" eb="7">
      <t>ゾウゲン</t>
    </rPh>
    <rPh sb="7" eb="8">
      <t>ガク</t>
    </rPh>
    <rPh sb="11" eb="13">
      <t>ゲンショウ</t>
    </rPh>
    <phoneticPr fontId="3"/>
  </si>
  <si>
    <t>利息及び配当金の受取額</t>
    <rPh sb="0" eb="2">
      <t>リソク</t>
    </rPh>
    <rPh sb="2" eb="3">
      <t>オヨ</t>
    </rPh>
    <rPh sb="4" eb="7">
      <t>ハイトウキン</t>
    </rPh>
    <rPh sb="8" eb="10">
      <t>ウケトリ</t>
    </rPh>
    <rPh sb="10" eb="11">
      <t>ガク</t>
    </rPh>
    <phoneticPr fontId="3"/>
  </si>
  <si>
    <t>利息の支払額</t>
    <rPh sb="0" eb="2">
      <t>リソク</t>
    </rPh>
    <rPh sb="3" eb="5">
      <t>シハラ</t>
    </rPh>
    <rPh sb="5" eb="6">
      <t>ガク</t>
    </rPh>
    <phoneticPr fontId="3"/>
  </si>
  <si>
    <t>法人税等の還付額</t>
    <rPh sb="0" eb="3">
      <t>ホウジンゼイ</t>
    </rPh>
    <rPh sb="3" eb="4">
      <t>ナド</t>
    </rPh>
    <rPh sb="5" eb="7">
      <t>カンプ</t>
    </rPh>
    <rPh sb="7" eb="8">
      <t>ガク</t>
    </rPh>
    <phoneticPr fontId="3"/>
  </si>
  <si>
    <t>法人税等の支払額</t>
    <rPh sb="0" eb="3">
      <t>ホウジンゼイ</t>
    </rPh>
    <rPh sb="3" eb="4">
      <t>ナド</t>
    </rPh>
    <rPh sb="5" eb="7">
      <t>シハラ</t>
    </rPh>
    <rPh sb="7" eb="8">
      <t>ガク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</si>
  <si>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</si>
  <si>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有形固定資産の売却による収入</t>
    <rPh sb="0" eb="2">
      <t>ユウケイ</t>
    </rPh>
    <rPh sb="2" eb="4">
      <t>コテイ</t>
    </rPh>
    <rPh sb="4" eb="6">
      <t>シサン</t>
    </rPh>
    <rPh sb="7" eb="9">
      <t>バイキャク</t>
    </rPh>
    <rPh sb="12" eb="14">
      <t>シュウニュウ</t>
    </rPh>
    <phoneticPr fontId="3"/>
  </si>
  <si>
    <t>無形固定資産の取得による支出</t>
    <rPh sb="0" eb="2">
      <t>ムケイ</t>
    </rPh>
    <rPh sb="2" eb="4">
      <t>コテイ</t>
    </rPh>
    <rPh sb="4" eb="6">
      <t>シサン</t>
    </rPh>
    <rPh sb="7" eb="9">
      <t>シュトク</t>
    </rPh>
    <rPh sb="12" eb="14">
      <t>シシュツ</t>
    </rPh>
    <phoneticPr fontId="3"/>
  </si>
  <si>
    <t>投資有価証券の売却による収入</t>
    <rPh sb="0" eb="2">
      <t>トウシ</t>
    </rPh>
    <rPh sb="2" eb="4">
      <t>ユウカ</t>
    </rPh>
    <rPh sb="4" eb="6">
      <t>ショウケン</t>
    </rPh>
    <rPh sb="7" eb="9">
      <t>バイキャク</t>
    </rPh>
    <rPh sb="12" eb="14">
      <t>シュウニュウ</t>
    </rPh>
    <phoneticPr fontId="3"/>
  </si>
  <si>
    <t>投資有価証券の取得による支出</t>
    <rPh sb="0" eb="2">
      <t>トウシ</t>
    </rPh>
    <rPh sb="2" eb="4">
      <t>ユウカ</t>
    </rPh>
    <rPh sb="4" eb="6">
      <t>ショウケン</t>
    </rPh>
    <rPh sb="7" eb="9">
      <t>シュトク</t>
    </rPh>
    <rPh sb="12" eb="14">
      <t>シシュツ</t>
    </rPh>
    <phoneticPr fontId="3"/>
  </si>
  <si>
    <t>非支配株主からの子会社株式取得による支出</t>
    <rPh sb="0" eb="1">
      <t>ヒ</t>
    </rPh>
    <rPh sb="1" eb="3">
      <t>シハイ</t>
    </rPh>
    <rPh sb="3" eb="5">
      <t>カブヌシ</t>
    </rPh>
    <rPh sb="8" eb="11">
      <t>コガイシャ</t>
    </rPh>
    <rPh sb="11" eb="13">
      <t>カブシキ</t>
    </rPh>
    <rPh sb="13" eb="15">
      <t>シュトク</t>
    </rPh>
    <rPh sb="18" eb="20">
      <t>シシュツ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</si>
  <si>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</si>
  <si>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自己株式の取得による支出</t>
    <rPh sb="0" eb="2">
      <t>ジコ</t>
    </rPh>
    <rPh sb="2" eb="4">
      <t>カブシキ</t>
    </rPh>
    <rPh sb="5" eb="7">
      <t>シュトク</t>
    </rPh>
    <rPh sb="10" eb="12">
      <t>シシュツ</t>
    </rPh>
    <phoneticPr fontId="3"/>
  </si>
  <si>
    <t>配当金の支払額</t>
    <rPh sb="0" eb="3">
      <t>ハイトウキン</t>
    </rPh>
    <rPh sb="4" eb="6">
      <t>シハライ</t>
    </rPh>
    <rPh sb="6" eb="7">
      <t>ガク</t>
    </rPh>
    <phoneticPr fontId="3"/>
  </si>
  <si>
    <t>現金及び現金同等物に係る換算差額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1">
      <t>カカ</t>
    </rPh>
    <rPh sb="12" eb="14">
      <t>カンサン</t>
    </rPh>
    <rPh sb="14" eb="16">
      <t>サガク</t>
    </rPh>
    <phoneticPr fontId="3"/>
  </si>
  <si>
    <t>現金及び現金同等物の増減額（△は減少）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3">
      <t>ゾウゲンガク</t>
    </rPh>
    <rPh sb="16" eb="18">
      <t>ゲンショウ</t>
    </rPh>
    <phoneticPr fontId="3"/>
  </si>
  <si>
    <t>現金及び現金同等物の期首残高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3"/>
  </si>
  <si>
    <t>現金及び現金同等物の期末残高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モノ</t>
    </rPh>
    <rPh sb="10" eb="12">
      <t>キマツ</t>
    </rPh>
    <rPh sb="12" eb="13">
      <t>ザン</t>
    </rPh>
    <rPh sb="13" eb="14">
      <t>タカ</t>
    </rPh>
    <phoneticPr fontId="3"/>
  </si>
  <si>
    <t>フリー・キャッシュ・フロー</t>
  </si>
  <si>
    <t>自己資本比率</t>
    <rPh sb="0" eb="2">
      <t>ジコ</t>
    </rPh>
    <rPh sb="2" eb="4">
      <t>シホン</t>
    </rPh>
    <rPh sb="4" eb="6">
      <t>ヒリツ</t>
    </rPh>
    <phoneticPr fontId="3"/>
  </si>
  <si>
    <t>D/Eレシオ</t>
  </si>
  <si>
    <t>流動比率</t>
    <rPh sb="0" eb="2">
      <t>リュウドウ</t>
    </rPh>
    <rPh sb="2" eb="4">
      <t>ヒリツ</t>
    </rPh>
    <phoneticPr fontId="3"/>
  </si>
  <si>
    <t>固定比率</t>
    <rPh sb="0" eb="2">
      <t>コテイ</t>
    </rPh>
    <rPh sb="2" eb="4">
      <t>ヒリツ</t>
    </rPh>
    <phoneticPr fontId="3"/>
  </si>
  <si>
    <t>総資産利益率（ROA）</t>
    <rPh sb="0" eb="1">
      <t>ソウ</t>
    </rPh>
    <rPh sb="1" eb="3">
      <t>シサン</t>
    </rPh>
    <rPh sb="3" eb="5">
      <t>リエキ</t>
    </rPh>
    <rPh sb="5" eb="6">
      <t>リツ</t>
    </rPh>
    <phoneticPr fontId="3"/>
  </si>
  <si>
    <t>自己資本利益率（ROE）</t>
    <rPh sb="0" eb="2">
      <t>ジコ</t>
    </rPh>
    <rPh sb="2" eb="4">
      <t>シホン</t>
    </rPh>
    <rPh sb="4" eb="6">
      <t>リエキ</t>
    </rPh>
    <rPh sb="6" eb="7">
      <t>リツ</t>
    </rPh>
    <phoneticPr fontId="3"/>
  </si>
  <si>
    <t>純資産配当率 (DOE)</t>
    <rPh sb="0" eb="3">
      <t>ジュンシサン</t>
    </rPh>
    <rPh sb="3" eb="5">
      <t>ハイトウ</t>
    </rPh>
    <rPh sb="5" eb="6">
      <t>リツ</t>
    </rPh>
    <phoneticPr fontId="3"/>
  </si>
  <si>
    <t>配当性向</t>
    <rPh sb="0" eb="2">
      <t>ハイトウ</t>
    </rPh>
    <rPh sb="2" eb="4">
      <t>セイコウ</t>
    </rPh>
    <phoneticPr fontId="3"/>
  </si>
  <si>
    <t>株価収益率（PER、倍）</t>
    <rPh sb="0" eb="2">
      <t>カブカ</t>
    </rPh>
    <rPh sb="2" eb="4">
      <t>シュウエキ</t>
    </rPh>
    <rPh sb="4" eb="5">
      <t>リツ</t>
    </rPh>
    <rPh sb="10" eb="11">
      <t>バイ</t>
    </rPh>
    <phoneticPr fontId="3"/>
  </si>
  <si>
    <t>株価純資産倍率（PBR、倍）</t>
    <rPh sb="0" eb="2">
      <t>カブカ</t>
    </rPh>
    <rPh sb="2" eb="5">
      <t>ジュンシサン</t>
    </rPh>
    <rPh sb="5" eb="7">
      <t>バイリツ</t>
    </rPh>
    <rPh sb="12" eb="13">
      <t>バイ</t>
    </rPh>
    <phoneticPr fontId="3"/>
  </si>
  <si>
    <t>1株当たり当期純利益（EPS、円）</t>
    <rPh sb="1" eb="2">
      <t>カブ</t>
    </rPh>
    <rPh sb="2" eb="3">
      <t>ア</t>
    </rPh>
    <rPh sb="5" eb="7">
      <t>トウキ</t>
    </rPh>
    <rPh sb="7" eb="10">
      <t>ジュンリエキ</t>
    </rPh>
    <rPh sb="15" eb="16">
      <t>エン</t>
    </rPh>
    <phoneticPr fontId="3"/>
  </si>
  <si>
    <t>1株当たり純資産（BPS、円）</t>
    <rPh sb="1" eb="2">
      <t>カブ</t>
    </rPh>
    <rPh sb="2" eb="3">
      <t>ア</t>
    </rPh>
    <rPh sb="5" eb="8">
      <t>ジュンシサン</t>
    </rPh>
    <rPh sb="13" eb="14">
      <t>エン</t>
    </rPh>
    <phoneticPr fontId="3"/>
  </si>
  <si>
    <t>1株当たり配当金（DPS、円）</t>
    <rPh sb="1" eb="2">
      <t>カブ</t>
    </rPh>
    <rPh sb="2" eb="3">
      <t>ア</t>
    </rPh>
    <rPh sb="5" eb="8">
      <t>ハイトウキン</t>
    </rPh>
    <rPh sb="13" eb="14">
      <t>エン</t>
    </rPh>
    <phoneticPr fontId="3"/>
  </si>
  <si>
    <t>発行済株式総数（千株）</t>
    <rPh sb="0" eb="2">
      <t>ハッコウ</t>
    </rPh>
    <rPh sb="2" eb="3">
      <t>ズ</t>
    </rPh>
    <rPh sb="3" eb="5">
      <t>カブシキ</t>
    </rPh>
    <rPh sb="5" eb="7">
      <t>ソウスウ</t>
    </rPh>
    <rPh sb="8" eb="10">
      <t>センカブ</t>
    </rPh>
    <phoneticPr fontId="3"/>
  </si>
  <si>
    <t>3Q累計</t>
    <rPh sb="2" eb="4">
      <t>ルイケイ</t>
    </rPh>
    <phoneticPr fontId="1"/>
  </si>
  <si>
    <t>上半期</t>
    <rPh sb="0" eb="3">
      <t>カミハンキ</t>
    </rPh>
    <phoneticPr fontId="4"/>
  </si>
  <si>
    <t>3Q累計</t>
    <rPh sb="2" eb="4">
      <t>ルイケイ</t>
    </rPh>
    <phoneticPr fontId="4"/>
  </si>
  <si>
    <t>2Q</t>
  </si>
  <si>
    <t>株主資本等変動計算書</t>
    <rPh sb="0" eb="2">
      <t>カブヌシ</t>
    </rPh>
    <rPh sb="2" eb="4">
      <t>シホン</t>
    </rPh>
    <rPh sb="4" eb="5">
      <t>トウ</t>
    </rPh>
    <rPh sb="5" eb="7">
      <t>ヘンドウ</t>
    </rPh>
    <rPh sb="7" eb="10">
      <t>ケイサンショ</t>
    </rPh>
    <phoneticPr fontId="1"/>
  </si>
  <si>
    <t>株主資本</t>
    <rPh sb="0" eb="2">
      <t>カブヌシ</t>
    </rPh>
    <rPh sb="2" eb="4">
      <t>シホン</t>
    </rPh>
    <phoneticPr fontId="1"/>
  </si>
  <si>
    <t>その他の包括利益累計額</t>
    <rPh sb="2" eb="3">
      <t>タ</t>
    </rPh>
    <rPh sb="4" eb="6">
      <t>ホウカツ</t>
    </rPh>
    <rPh sb="6" eb="8">
      <t>リエキ</t>
    </rPh>
    <rPh sb="8" eb="10">
      <t>ルイケイ</t>
    </rPh>
    <rPh sb="10" eb="11">
      <t>ガク</t>
    </rPh>
    <phoneticPr fontId="1"/>
  </si>
  <si>
    <t>非支配株主持分</t>
    <rPh sb="0" eb="1">
      <t>ヒ</t>
    </rPh>
    <rPh sb="1" eb="3">
      <t>シハイ</t>
    </rPh>
    <rPh sb="3" eb="5">
      <t>カブヌシ</t>
    </rPh>
    <rPh sb="5" eb="7">
      <t>モチブン</t>
    </rPh>
    <phoneticPr fontId="1"/>
  </si>
  <si>
    <t>純資産合計</t>
    <rPh sb="0" eb="3">
      <t>ジュンシサン</t>
    </rPh>
    <rPh sb="3" eb="5">
      <t>ゴウケイ</t>
    </rPh>
    <phoneticPr fontId="1"/>
  </si>
  <si>
    <t>資本金</t>
    <rPh sb="0" eb="3">
      <t>シホンキン</t>
    </rPh>
    <phoneticPr fontId="1"/>
  </si>
  <si>
    <t>資本剰余金</t>
    <rPh sb="0" eb="2">
      <t>シホン</t>
    </rPh>
    <rPh sb="2" eb="5">
      <t>ジョウヨキン</t>
    </rPh>
    <phoneticPr fontId="1"/>
  </si>
  <si>
    <t>利益剰余金</t>
    <rPh sb="0" eb="2">
      <t>リエキ</t>
    </rPh>
    <rPh sb="2" eb="5">
      <t>ジョウヨキン</t>
    </rPh>
    <phoneticPr fontId="1"/>
  </si>
  <si>
    <t>自己株式</t>
    <rPh sb="0" eb="2">
      <t>ジコ</t>
    </rPh>
    <rPh sb="2" eb="4">
      <t>カブシキ</t>
    </rPh>
    <phoneticPr fontId="1"/>
  </si>
  <si>
    <t>株主資本合計</t>
    <rPh sb="0" eb="2">
      <t>カブヌシ</t>
    </rPh>
    <rPh sb="2" eb="4">
      <t>シホン</t>
    </rPh>
    <rPh sb="4" eb="6">
      <t>ゴウケイ</t>
    </rPh>
    <phoneticPr fontId="1"/>
  </si>
  <si>
    <t>その他有価証券
評価差額金</t>
    <rPh sb="2" eb="3">
      <t>タ</t>
    </rPh>
    <rPh sb="3" eb="5">
      <t>ユウカ</t>
    </rPh>
    <rPh sb="5" eb="7">
      <t>ショウケン</t>
    </rPh>
    <rPh sb="8" eb="10">
      <t>ヒョウカ</t>
    </rPh>
    <rPh sb="10" eb="12">
      <t>サガク</t>
    </rPh>
    <rPh sb="12" eb="13">
      <t>キン</t>
    </rPh>
    <phoneticPr fontId="1"/>
  </si>
  <si>
    <t>為替換算調整勘定</t>
    <rPh sb="0" eb="2">
      <t>カワセ</t>
    </rPh>
    <rPh sb="2" eb="4">
      <t>カンサン</t>
    </rPh>
    <rPh sb="4" eb="6">
      <t>チョウセイ</t>
    </rPh>
    <rPh sb="6" eb="8">
      <t>カンジョウ</t>
    </rPh>
    <phoneticPr fontId="1"/>
  </si>
  <si>
    <t>その他の包括利益累計額合計</t>
    <rPh sb="2" eb="3">
      <t>タ</t>
    </rPh>
    <rPh sb="4" eb="6">
      <t>ホウカツ</t>
    </rPh>
    <rPh sb="6" eb="8">
      <t>リエキ</t>
    </rPh>
    <rPh sb="8" eb="10">
      <t>ルイケイ</t>
    </rPh>
    <rPh sb="10" eb="11">
      <t>ガク</t>
    </rPh>
    <rPh sb="11" eb="13">
      <t>ゴウケイ</t>
    </rPh>
    <phoneticPr fontId="1"/>
  </si>
  <si>
    <t>退職給付に係る
調整累計額</t>
    <rPh sb="0" eb="2">
      <t>タイショク</t>
    </rPh>
    <rPh sb="2" eb="4">
      <t>キュウフ</t>
    </rPh>
    <rPh sb="5" eb="6">
      <t>カカ</t>
    </rPh>
    <rPh sb="8" eb="10">
      <t>チョウセイ</t>
    </rPh>
    <rPh sb="10" eb="12">
      <t>ルイケイ</t>
    </rPh>
    <rPh sb="12" eb="13">
      <t>ガク</t>
    </rPh>
    <phoneticPr fontId="1"/>
  </si>
  <si>
    <t>当期首残高</t>
    <rPh sb="0" eb="1">
      <t>トウ</t>
    </rPh>
    <rPh sb="1" eb="3">
      <t>キシュ</t>
    </rPh>
    <rPh sb="3" eb="5">
      <t>ザンダカ</t>
    </rPh>
    <phoneticPr fontId="1"/>
  </si>
  <si>
    <t>－</t>
  </si>
  <si>
    <t>会計方針の変更による
累積的影響額</t>
    <rPh sb="0" eb="2">
      <t>カイケイ</t>
    </rPh>
    <rPh sb="2" eb="4">
      <t>ホウシン</t>
    </rPh>
    <rPh sb="5" eb="7">
      <t>ヘンコウ</t>
    </rPh>
    <rPh sb="11" eb="14">
      <t>ルイセキテキ</t>
    </rPh>
    <rPh sb="14" eb="16">
      <t>エイキョウ</t>
    </rPh>
    <rPh sb="16" eb="17">
      <t>ガク</t>
    </rPh>
    <phoneticPr fontId="1"/>
  </si>
  <si>
    <t>当期変動額</t>
    <rPh sb="0" eb="2">
      <t>トウキ</t>
    </rPh>
    <rPh sb="2" eb="4">
      <t>ヘンドウ</t>
    </rPh>
    <rPh sb="4" eb="5">
      <t>ガク</t>
    </rPh>
    <phoneticPr fontId="1"/>
  </si>
  <si>
    <t>剰余金の配当</t>
    <rPh sb="0" eb="3">
      <t>ジョウヨキン</t>
    </rPh>
    <rPh sb="4" eb="6">
      <t>ハイトウ</t>
    </rPh>
    <phoneticPr fontId="1"/>
  </si>
  <si>
    <t>親会社株主に帰属する
当期純利益</t>
    <rPh sb="0" eb="1">
      <t>オヤ</t>
    </rPh>
    <rPh sb="1" eb="3">
      <t>カイシャ</t>
    </rPh>
    <rPh sb="3" eb="5">
      <t>カブヌシ</t>
    </rPh>
    <rPh sb="6" eb="8">
      <t>キゾク</t>
    </rPh>
    <rPh sb="11" eb="13">
      <t>トウキ</t>
    </rPh>
    <rPh sb="13" eb="16">
      <t>ジュンリエキ</t>
    </rPh>
    <phoneticPr fontId="1"/>
  </si>
  <si>
    <t>自己株式の取得</t>
    <rPh sb="0" eb="2">
      <t>ジコ</t>
    </rPh>
    <rPh sb="2" eb="4">
      <t>カブシキ</t>
    </rPh>
    <rPh sb="5" eb="7">
      <t>シュトク</t>
    </rPh>
    <phoneticPr fontId="1"/>
  </si>
  <si>
    <t>株主資本以外の項目の
当期変動額（純額）</t>
    <rPh sb="0" eb="2">
      <t>カブヌシ</t>
    </rPh>
    <rPh sb="2" eb="4">
      <t>シホン</t>
    </rPh>
    <rPh sb="4" eb="6">
      <t>イガイ</t>
    </rPh>
    <rPh sb="7" eb="9">
      <t>コウモク</t>
    </rPh>
    <rPh sb="11" eb="13">
      <t>トウキ</t>
    </rPh>
    <rPh sb="13" eb="15">
      <t>ヘンドウ</t>
    </rPh>
    <rPh sb="15" eb="16">
      <t>ガク</t>
    </rPh>
    <rPh sb="17" eb="18">
      <t>ジュン</t>
    </rPh>
    <rPh sb="18" eb="19">
      <t>ガク</t>
    </rPh>
    <phoneticPr fontId="1"/>
  </si>
  <si>
    <t>当期変動額合計</t>
    <rPh sb="0" eb="2">
      <t>トウキ</t>
    </rPh>
    <rPh sb="2" eb="4">
      <t>ヘンドウ</t>
    </rPh>
    <rPh sb="4" eb="5">
      <t>ガク</t>
    </rPh>
    <rPh sb="5" eb="7">
      <t>ゴウケイ</t>
    </rPh>
    <phoneticPr fontId="1"/>
  </si>
  <si>
    <t>当期末残高</t>
    <rPh sb="0" eb="1">
      <t>トウ</t>
    </rPh>
    <rPh sb="1" eb="3">
      <t>キマツ</t>
    </rPh>
    <rPh sb="3" eb="5">
      <t>ザンダカ</t>
    </rPh>
    <phoneticPr fontId="1"/>
  </si>
  <si>
    <t/>
  </si>
  <si>
    <t>会計方針の変更を反映した
当期首残高</t>
    <rPh sb="0" eb="2">
      <t>カイケイ</t>
    </rPh>
    <rPh sb="2" eb="4">
      <t>ホウシン</t>
    </rPh>
    <rPh sb="5" eb="7">
      <t>ヘンコウ</t>
    </rPh>
    <rPh sb="8" eb="10">
      <t>ハンエイ</t>
    </rPh>
    <rPh sb="13" eb="14">
      <t>トウ</t>
    </rPh>
    <rPh sb="14" eb="16">
      <t>キシュ</t>
    </rPh>
    <rPh sb="16" eb="18">
      <t>ザンダカ</t>
    </rPh>
    <phoneticPr fontId="1"/>
  </si>
  <si>
    <t>（千円）</t>
    <rPh sb="1" eb="3">
      <t>センエン</t>
    </rPh>
    <phoneticPr fontId="1"/>
  </si>
  <si>
    <t>円/ユーロ</t>
    <phoneticPr fontId="1"/>
  </si>
  <si>
    <t>電子記録債務</t>
    <rPh sb="0" eb="2">
      <t>デンシ</t>
    </rPh>
    <rPh sb="2" eb="4">
      <t>キロク</t>
    </rPh>
    <rPh sb="4" eb="6">
      <t>サイム</t>
    </rPh>
    <phoneticPr fontId="3"/>
  </si>
  <si>
    <t>親会社株主に帰属する四半期/当期純利益</t>
    <rPh sb="0" eb="1">
      <t>オヤ</t>
    </rPh>
    <rPh sb="1" eb="3">
      <t>カイシャ</t>
    </rPh>
    <rPh sb="3" eb="5">
      <t>カブヌシ</t>
    </rPh>
    <rPh sb="6" eb="8">
      <t>キゾク</t>
    </rPh>
    <rPh sb="10" eb="13">
      <t>シハンキ</t>
    </rPh>
    <rPh sb="16" eb="19">
      <t>ジュンリエキ</t>
    </rPh>
    <phoneticPr fontId="1"/>
  </si>
  <si>
    <t>非支配株主に帰属する四半期/当期純利益</t>
    <rPh sb="0" eb="1">
      <t>ヒ</t>
    </rPh>
    <rPh sb="1" eb="3">
      <t>シハイ</t>
    </rPh>
    <rPh sb="3" eb="5">
      <t>カブヌシ</t>
    </rPh>
    <rPh sb="6" eb="8">
      <t>キゾク</t>
    </rPh>
    <rPh sb="10" eb="13">
      <t>シハンキ</t>
    </rPh>
    <rPh sb="14" eb="16">
      <t>トウキ</t>
    </rPh>
    <rPh sb="16" eb="17">
      <t>ジュン</t>
    </rPh>
    <rPh sb="17" eb="19">
      <t>リエキ</t>
    </rPh>
    <phoneticPr fontId="3"/>
  </si>
  <si>
    <t>親会社株主に帰属する四半期/当期純利益</t>
    <rPh sb="0" eb="1">
      <t>オヤ</t>
    </rPh>
    <rPh sb="1" eb="3">
      <t>カイシャ</t>
    </rPh>
    <rPh sb="3" eb="5">
      <t>カブヌシ</t>
    </rPh>
    <rPh sb="6" eb="8">
      <t>キゾク</t>
    </rPh>
    <rPh sb="10" eb="13">
      <t>シハンキ</t>
    </rPh>
    <rPh sb="14" eb="16">
      <t>トウキ</t>
    </rPh>
    <rPh sb="16" eb="19">
      <t>ジュンリエキ</t>
    </rPh>
    <phoneticPr fontId="3"/>
  </si>
  <si>
    <t>2019年2月期（55期）</t>
    <rPh sb="4" eb="5">
      <t>ネン</t>
    </rPh>
    <rPh sb="6" eb="8">
      <t>ガツキ</t>
    </rPh>
    <rPh sb="11" eb="12">
      <t>キ</t>
    </rPh>
    <phoneticPr fontId="1"/>
  </si>
  <si>
    <t>2019年2月期（55期）</t>
    <rPh sb="4" eb="5">
      <t>ネン</t>
    </rPh>
    <rPh sb="6" eb="7">
      <t>ガツ</t>
    </rPh>
    <rPh sb="7" eb="8">
      <t>キ</t>
    </rPh>
    <rPh sb="11" eb="12">
      <t>キ</t>
    </rPh>
    <phoneticPr fontId="1"/>
  </si>
  <si>
    <t>-</t>
    <phoneticPr fontId="1"/>
  </si>
  <si>
    <t>2020年2月期（56期）</t>
    <rPh sb="4" eb="5">
      <t>ネン</t>
    </rPh>
    <rPh sb="6" eb="8">
      <t>ガツキ</t>
    </rPh>
    <rPh sb="11" eb="12">
      <t>キ</t>
    </rPh>
    <phoneticPr fontId="1"/>
  </si>
  <si>
    <t>主要子会社利益</t>
    <rPh sb="0" eb="2">
      <t>シュヨウ</t>
    </rPh>
    <rPh sb="2" eb="5">
      <t>コガイシャ</t>
    </rPh>
    <rPh sb="5" eb="7">
      <t>リエキ</t>
    </rPh>
    <phoneticPr fontId="3"/>
  </si>
  <si>
    <t>2020年2月期（56期）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</si>
  <si>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2021年2月期（57期）</t>
    <rPh sb="4" eb="5">
      <t>ネン</t>
    </rPh>
    <rPh sb="6" eb="8">
      <t>ガツキ</t>
    </rPh>
    <rPh sb="11" eb="12">
      <t>キ</t>
    </rPh>
    <phoneticPr fontId="1"/>
  </si>
  <si>
    <t>2021年2月期（57期）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</si>
  <si>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2022年2月期（58期）</t>
    <rPh sb="4" eb="5">
      <t>ネン</t>
    </rPh>
    <rPh sb="6" eb="8">
      <t>ガツキ</t>
    </rPh>
    <rPh sb="11" eb="12">
      <t>キ</t>
    </rPh>
    <phoneticPr fontId="1"/>
  </si>
  <si>
    <t>有利子負債</t>
    <rPh sb="0" eb="2">
      <t>ユウリ</t>
    </rPh>
    <rPh sb="2" eb="3">
      <t>コ</t>
    </rPh>
    <rPh sb="3" eb="5">
      <t>フサイ</t>
    </rPh>
    <phoneticPr fontId="4"/>
  </si>
  <si>
    <t>のれん償却費</t>
  </si>
  <si>
    <t>連結の範囲の変更を伴う子会社持分の取得による支出</t>
    <rPh sb="0" eb="2">
      <t>レンケツ</t>
    </rPh>
    <rPh sb="3" eb="5">
      <t>ハンイ</t>
    </rPh>
    <rPh sb="6" eb="8">
      <t>ヘンコウ</t>
    </rPh>
    <rPh sb="9" eb="10">
      <t>トモナ</t>
    </rPh>
    <rPh sb="11" eb="14">
      <t>コガイシャ</t>
    </rPh>
    <rPh sb="14" eb="16">
      <t>モチブン</t>
    </rPh>
    <rPh sb="17" eb="19">
      <t>シュトク</t>
    </rPh>
    <rPh sb="22" eb="24">
      <t>シシュツ</t>
    </rPh>
    <phoneticPr fontId="4"/>
  </si>
  <si>
    <t>-</t>
    <phoneticPr fontId="1"/>
  </si>
  <si>
    <t>短期借入金</t>
    <rPh sb="0" eb="2">
      <t>タンキ</t>
    </rPh>
    <rPh sb="2" eb="4">
      <t>カリイレ</t>
    </rPh>
    <rPh sb="4" eb="5">
      <t>キン</t>
    </rPh>
    <phoneticPr fontId="4"/>
  </si>
  <si>
    <t>-</t>
    <phoneticPr fontId="1"/>
  </si>
  <si>
    <t>米国</t>
    <rPh sb="0" eb="2">
      <t>ベイコク</t>
    </rPh>
    <phoneticPr fontId="1"/>
  </si>
  <si>
    <t>アジア</t>
    <phoneticPr fontId="1"/>
  </si>
  <si>
    <t>機械部門受注高・受注残高</t>
    <rPh sb="4" eb="6">
      <t>ジュチュウ</t>
    </rPh>
    <rPh sb="6" eb="7">
      <t>ダカ</t>
    </rPh>
    <rPh sb="8" eb="10">
      <t>ジュチュウ</t>
    </rPh>
    <rPh sb="10" eb="12">
      <t>ザンダカ</t>
    </rPh>
    <phoneticPr fontId="1"/>
  </si>
  <si>
    <t>フロイント産業（単体）受注高</t>
    <rPh sb="5" eb="7">
      <t>サンギョウ</t>
    </rPh>
    <rPh sb="8" eb="10">
      <t>タンタイ</t>
    </rPh>
    <rPh sb="11" eb="13">
      <t>ジュチュウ</t>
    </rPh>
    <rPh sb="13" eb="14">
      <t>ダカ</t>
    </rPh>
    <phoneticPr fontId="4"/>
  </si>
  <si>
    <t>フロイント産業（単体）受注残高</t>
    <rPh sb="5" eb="7">
      <t>サンギョウ</t>
    </rPh>
    <rPh sb="8" eb="10">
      <t>タンタイ</t>
    </rPh>
    <rPh sb="11" eb="13">
      <t>ジュチュウ</t>
    </rPh>
    <rPh sb="13" eb="15">
      <t>ザンダカ</t>
    </rPh>
    <phoneticPr fontId="4"/>
  </si>
  <si>
    <t>FREUND-VECTOR受注高</t>
    <rPh sb="13" eb="16">
      <t>ジュチュウダカ</t>
    </rPh>
    <phoneticPr fontId="4"/>
  </si>
  <si>
    <t>FREUND-VECTOR受注残高</t>
    <rPh sb="13" eb="15">
      <t>ジュチュウ</t>
    </rPh>
    <rPh sb="15" eb="17">
      <t>ザンダカ</t>
    </rPh>
    <phoneticPr fontId="4"/>
  </si>
  <si>
    <t>フロイント・ターボ受注高</t>
    <rPh sb="9" eb="11">
      <t>ジュチュウ</t>
    </rPh>
    <rPh sb="11" eb="12">
      <t>ダカ</t>
    </rPh>
    <phoneticPr fontId="3"/>
  </si>
  <si>
    <t>フロイント・ターボ受注残高</t>
    <rPh sb="9" eb="11">
      <t>ジュチュウ</t>
    </rPh>
    <rPh sb="11" eb="13">
      <t>ザンダカ</t>
    </rPh>
    <phoneticPr fontId="4"/>
  </si>
  <si>
    <t>Cos.Mec受注高</t>
    <rPh sb="7" eb="9">
      <t>ジュチュウ</t>
    </rPh>
    <rPh sb="9" eb="10">
      <t>ダカ</t>
    </rPh>
    <phoneticPr fontId="3"/>
  </si>
  <si>
    <t>Cos.Mec受注残高</t>
    <rPh sb="7" eb="9">
      <t>ジュチュウ</t>
    </rPh>
    <rPh sb="9" eb="11">
      <t>ザンダカ</t>
    </rPh>
    <phoneticPr fontId="4"/>
  </si>
  <si>
    <t>地域別受注高</t>
    <rPh sb="0" eb="2">
      <t>チイキ</t>
    </rPh>
    <rPh sb="2" eb="3">
      <t>ベツ</t>
    </rPh>
    <phoneticPr fontId="1"/>
  </si>
  <si>
    <t>グループ会社別受注高・受注残高（連結調整前）</t>
    <rPh sb="4" eb="6">
      <t>カイシャ</t>
    </rPh>
    <rPh sb="6" eb="7">
      <t>ベツ</t>
    </rPh>
    <rPh sb="7" eb="9">
      <t>ジュチュウ</t>
    </rPh>
    <rPh sb="9" eb="10">
      <t>ダカ</t>
    </rPh>
    <rPh sb="11" eb="13">
      <t>ジュチュウ</t>
    </rPh>
    <rPh sb="13" eb="14">
      <t>ザン</t>
    </rPh>
    <rPh sb="14" eb="15">
      <t>タカ</t>
    </rPh>
    <phoneticPr fontId="1"/>
  </si>
  <si>
    <t>フロイント産業単体</t>
    <phoneticPr fontId="1"/>
  </si>
  <si>
    <t>　国内</t>
    <rPh sb="1" eb="3">
      <t>コクナイ</t>
    </rPh>
    <phoneticPr fontId="3"/>
  </si>
  <si>
    <t>　輸出</t>
    <rPh sb="1" eb="3">
      <t>ユシュツ</t>
    </rPh>
    <phoneticPr fontId="3"/>
  </si>
  <si>
    <t>FREUND-VECTOR</t>
    <phoneticPr fontId="1"/>
  </si>
  <si>
    <t>フロイント・ターボ</t>
    <phoneticPr fontId="1"/>
  </si>
  <si>
    <t>Cos.Mec</t>
    <phoneticPr fontId="1"/>
  </si>
  <si>
    <t>Cos.Mec</t>
    <phoneticPr fontId="1"/>
  </si>
  <si>
    <t>Cos.Mec</t>
    <phoneticPr fontId="1"/>
  </si>
  <si>
    <t>-</t>
    <phoneticPr fontId="1"/>
  </si>
  <si>
    <t>注：2020年2月期3Qより米国売上高が10％を超えたため、個別掲記しております。</t>
    <rPh sb="6" eb="7">
      <t>ネン</t>
    </rPh>
    <rPh sb="8" eb="10">
      <t>ガツキ</t>
    </rPh>
    <rPh sb="14" eb="16">
      <t>ベイコク</t>
    </rPh>
    <rPh sb="16" eb="18">
      <t>ウリアゲ</t>
    </rPh>
    <rPh sb="18" eb="19">
      <t>ダカ</t>
    </rPh>
    <rPh sb="24" eb="25">
      <t>コ</t>
    </rPh>
    <rPh sb="30" eb="32">
      <t>コベツ</t>
    </rPh>
    <rPh sb="32" eb="34">
      <t>ケイキ</t>
    </rPh>
    <phoneticPr fontId="1"/>
  </si>
  <si>
    <t>注：2022年2月期1Qよりアジア地域を個別掲記しております。</t>
    <rPh sb="6" eb="7">
      <t>ネン</t>
    </rPh>
    <rPh sb="8" eb="10">
      <t>ガツキ</t>
    </rPh>
    <rPh sb="17" eb="19">
      <t>チイキ</t>
    </rPh>
    <rPh sb="20" eb="22">
      <t>コベツ</t>
    </rPh>
    <rPh sb="22" eb="24">
      <t>ケイキ</t>
    </rPh>
    <phoneticPr fontId="1"/>
  </si>
  <si>
    <t>-</t>
    <phoneticPr fontId="1"/>
  </si>
  <si>
    <t>北米</t>
    <rPh sb="0" eb="2">
      <t>ホクベイ</t>
    </rPh>
    <phoneticPr fontId="3"/>
  </si>
  <si>
    <t>注：2022年2月期1Qより地域別売上高の区分を変更いたしました。</t>
    <rPh sb="0" eb="1">
      <t>チュウ</t>
    </rPh>
    <rPh sb="6" eb="7">
      <t>ネン</t>
    </rPh>
    <rPh sb="8" eb="10">
      <t>ガツキ</t>
    </rPh>
    <rPh sb="14" eb="16">
      <t>チイキ</t>
    </rPh>
    <rPh sb="21" eb="23">
      <t>クブン</t>
    </rPh>
    <rPh sb="24" eb="26">
      <t>ヘンコウ</t>
    </rPh>
    <phoneticPr fontId="4"/>
  </si>
  <si>
    <t>注：グループ会社別売上高、営業利益は連結調整前。</t>
    <rPh sb="0" eb="1">
      <t>チュウ</t>
    </rPh>
    <phoneticPr fontId="4"/>
  </si>
  <si>
    <t>Cos.Mec</t>
    <phoneticPr fontId="1"/>
  </si>
  <si>
    <t>税金等調整前半期/当期純利益</t>
    <rPh sb="0" eb="2">
      <t>ゼイキン</t>
    </rPh>
    <rPh sb="2" eb="3">
      <t>トウ</t>
    </rPh>
    <rPh sb="3" eb="5">
      <t>チョウセイ</t>
    </rPh>
    <rPh sb="5" eb="8">
      <t>ゼンハンキ</t>
    </rPh>
    <rPh sb="9" eb="11">
      <t>トウキ</t>
    </rPh>
    <rPh sb="11" eb="14">
      <t>ジュンリエキ</t>
    </rPh>
    <phoneticPr fontId="3"/>
  </si>
  <si>
    <t>-</t>
    <phoneticPr fontId="1"/>
  </si>
  <si>
    <t>2022年2月期（58期）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</si>
  <si>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2023年2月期（59期）</t>
    <phoneticPr fontId="1"/>
  </si>
  <si>
    <t>2023年2月期（59期）</t>
    <phoneticPr fontId="1"/>
  </si>
  <si>
    <t>2023年2月期（59期）</t>
    <phoneticPr fontId="1"/>
  </si>
  <si>
    <t>契約負債</t>
    <rPh sb="0" eb="2">
      <t>ケイヤク</t>
    </rPh>
    <rPh sb="2" eb="4">
      <t>フサイ</t>
    </rPh>
    <phoneticPr fontId="4"/>
  </si>
  <si>
    <t>顧客関連資産</t>
    <rPh sb="0" eb="2">
      <t>コキャク</t>
    </rPh>
    <rPh sb="2" eb="4">
      <t>カンレン</t>
    </rPh>
    <rPh sb="4" eb="6">
      <t>シサン</t>
    </rPh>
    <phoneticPr fontId="4"/>
  </si>
  <si>
    <t>受取手形、売掛金及び契約資産</t>
    <rPh sb="0" eb="2">
      <t>ウケトリ</t>
    </rPh>
    <rPh sb="2" eb="4">
      <t>テガタ</t>
    </rPh>
    <rPh sb="5" eb="7">
      <t>ウリカケ</t>
    </rPh>
    <rPh sb="7" eb="8">
      <t>キン</t>
    </rPh>
    <rPh sb="8" eb="9">
      <t>オヨ</t>
    </rPh>
    <rPh sb="10" eb="12">
      <t>ケイヤク</t>
    </rPh>
    <rPh sb="12" eb="14">
      <t>シサン</t>
    </rPh>
    <phoneticPr fontId="4"/>
  </si>
  <si>
    <t>-</t>
    <phoneticPr fontId="1"/>
  </si>
  <si>
    <t>持分法による投資損失</t>
    <rPh sb="0" eb="3">
      <t>モチブンポウ</t>
    </rPh>
    <rPh sb="6" eb="8">
      <t>トウシ</t>
    </rPh>
    <rPh sb="8" eb="10">
      <t>ソンシツ</t>
    </rPh>
    <phoneticPr fontId="4"/>
  </si>
  <si>
    <t>　EBITDA=営業利益＋受取技術料＋減価償却費+のれん償却費</t>
    <rPh sb="8" eb="10">
      <t>エイギョウ</t>
    </rPh>
    <rPh sb="10" eb="12">
      <t>リエキ</t>
    </rPh>
    <rPh sb="13" eb="15">
      <t>ウケトリ</t>
    </rPh>
    <rPh sb="15" eb="18">
      <t>ギジュツリョウ</t>
    </rPh>
    <rPh sb="19" eb="21">
      <t>ゲンカ</t>
    </rPh>
    <rPh sb="21" eb="23">
      <t>ショウキャク</t>
    </rPh>
    <rPh sb="23" eb="24">
      <t>ヒ</t>
    </rPh>
    <rPh sb="28" eb="30">
      <t>ショウキャク</t>
    </rPh>
    <rPh sb="30" eb="31">
      <t>ヒ</t>
    </rPh>
    <phoneticPr fontId="4"/>
  </si>
  <si>
    <t>持分法による投資損益（△は益）</t>
  </si>
  <si>
    <t>棚卸資産の増減額（△は増加）</t>
  </si>
  <si>
    <t>契約負債の増減額（△は減少）</t>
  </si>
  <si>
    <t>-</t>
    <phoneticPr fontId="1"/>
  </si>
  <si>
    <t>-</t>
    <phoneticPr fontId="1"/>
  </si>
  <si>
    <t>2023年2月期（59期）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</si>
  <si>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2024年2月期（60期）</t>
  </si>
  <si>
    <t>2024年2月期（60期）</t>
    <phoneticPr fontId="1"/>
  </si>
  <si>
    <t>-</t>
    <phoneticPr fontId="1"/>
  </si>
  <si>
    <t>-</t>
    <phoneticPr fontId="1"/>
  </si>
  <si>
    <t>2024年2月期（60期）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</si>
  <si>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2025年2月期（61期）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</si>
</sst>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0%"/>
    <numFmt numFmtId="177" formatCode="&quot;(&quot;0%&quot;)   &quot;;[Red]\-&quot;(&quot;0%&quot;)   &quot;;&quot;－    &quot;"/>
    <numFmt numFmtId="178" formatCode="&quot;(&quot;0.00%&quot;)   &quot;;[Red]\-&quot;(&quot;0.00%&quot;)   &quot;;&quot;－    &quot;"/>
    <numFmt numFmtId="179" formatCode="0.00%;[Red]\-0.00%;&quot;－&quot;"/>
    <numFmt numFmtId="180" formatCode="0.0%"/>
    <numFmt numFmtId="181" formatCode="#,##0;&quot;△ &quot;#,##0"/>
    <numFmt numFmtId="182" formatCode="#,##0.00;&quot;△ &quot;#,##0.00"/>
    <numFmt numFmtId="183" formatCode="0.0%;&quot;△ &quot;0.0%"/>
  </numFmts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9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3796D7"/>
        <bgColor indexed="64"/>
      </patternFill>
    </fill>
    <fill>
      <patternFill patternType="solid">
        <fgColor rgb="FF82BEE6"/>
        <bgColor indexed="64"/>
      </patternFill>
    </fill>
    <fill>
      <patternFill patternType="solid">
        <fgColor rgb="FFF3F3F3"/>
        <bgColor indexed="64"/>
      </patternFill>
    </fill>
  </fills>
  <borders count="28">
    <border>
      <left/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3796D7"/>
      </left>
      <right/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>
      <alignment vertical="top"/>
    </xf>
    <xf numFmtId="179" fontId="5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7" fillId="0" borderId="0" applyFill="0" applyBorder="0" applyProtection="0"/>
    <xf numFmtId="0" fontId="8" fillId="0" borderId="0" applyNumberFormat="0" applyFont="0" applyFill="0" applyBorder="0">
      <alignment horizontal="left" vertical="top" wrapText="1"/>
    </xf>
    <xf numFmtId="0" fontId="5" fillId="0" borderId="0"/>
    <xf numFmtId="0" fontId="6" fillId="0" borderId="0"/>
  </cellStyleXfs>
  <cellXfs count="281">
    <xf numFmtId="0" fontId="0" fillId="0" borderId="0" xfId="0"/>
    <xf numFmtId="38" fontId="3" fillId="0" borderId="0" xfId="1" applyFont="1" applyAlignment="1">
      <alignment horizontal="right"/>
    </xf>
    <xf numFmtId="38" fontId="3" fillId="0" borderId="0" xfId="1" applyFont="1" applyAlignment="1"/>
    <xf numFmtId="38" fontId="3" fillId="0" borderId="0" xfId="1" applyFont="1" applyFill="1" applyBorder="1" applyAlignment="1"/>
    <xf numFmtId="176" fontId="3" fillId="0" borderId="0" xfId="1" applyNumberFormat="1" applyFont="1" applyFill="1" applyAlignment="1"/>
    <xf numFmtId="176" fontId="3" fillId="0" borderId="0" xfId="1" applyNumberFormat="1" applyFont="1" applyFill="1" applyBorder="1" applyAlignment="1"/>
    <xf numFmtId="38" fontId="3" fillId="0" borderId="0" xfId="1" applyFont="1" applyFill="1" applyAlignment="1"/>
    <xf numFmtId="38" fontId="3" fillId="0" borderId="0" xfId="1" applyFont="1" applyFill="1" applyBorder="1" applyAlignment="1">
      <alignment horizontal="right"/>
    </xf>
    <xf numFmtId="180" fontId="3" fillId="0" borderId="0" xfId="2" applyNumberFormat="1" applyFont="1" applyFill="1" applyBorder="1" applyAlignment="1">
      <alignment horizontal="right"/>
    </xf>
    <xf numFmtId="180" fontId="3" fillId="0" borderId="0" xfId="2" applyNumberFormat="1" applyFont="1" applyFill="1" applyBorder="1" applyAlignment="1"/>
    <xf numFmtId="40" fontId="3" fillId="0" borderId="0" xfId="1" applyNumberFormat="1" applyFont="1" applyFill="1" applyBorder="1" applyAlignment="1">
      <alignment horizontal="right"/>
    </xf>
    <xf numFmtId="180" fontId="3" fillId="0" borderId="0" xfId="1" applyNumberFormat="1" applyFont="1" applyFill="1" applyBorder="1" applyAlignment="1">
      <alignment horizontal="right"/>
    </xf>
    <xf numFmtId="180" fontId="3" fillId="0" borderId="0" xfId="1" applyNumberFormat="1" applyFont="1" applyFill="1" applyBorder="1" applyAlignment="1"/>
    <xf numFmtId="38" fontId="9" fillId="0" borderId="0" xfId="1" applyFont="1" applyAlignment="1">
      <alignment horizontal="left"/>
    </xf>
    <xf numFmtId="180" fontId="10" fillId="0" borderId="0" xfId="2" applyNumberFormat="1" applyFont="1" applyFill="1" applyBorder="1" applyAlignment="1">
      <alignment horizontal="right"/>
    </xf>
    <xf numFmtId="180" fontId="10" fillId="0" borderId="0" xfId="1" applyNumberFormat="1" applyFont="1" applyFill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40" fontId="10" fillId="0" borderId="0" xfId="1" applyNumberFormat="1" applyFont="1" applyFill="1" applyBorder="1" applyAlignment="1">
      <alignment horizontal="right"/>
    </xf>
    <xf numFmtId="38" fontId="10" fillId="0" borderId="0" xfId="1" applyFont="1" applyAlignment="1"/>
    <xf numFmtId="180" fontId="10" fillId="0" borderId="0" xfId="2" applyNumberFormat="1" applyFont="1" applyFill="1" applyBorder="1" applyAlignment="1"/>
    <xf numFmtId="14" fontId="10" fillId="0" borderId="0" xfId="1" applyNumberFormat="1" applyFont="1" applyFill="1" applyBorder="1" applyAlignment="1">
      <alignment horizontal="right"/>
    </xf>
    <xf numFmtId="38" fontId="3" fillId="0" borderId="0" xfId="1" applyFont="1" applyFill="1" applyBorder="1" applyAlignment="1">
      <alignment horizontal="center"/>
    </xf>
    <xf numFmtId="38" fontId="10" fillId="0" borderId="0" xfId="1" applyFont="1" applyFill="1" applyBorder="1" applyAlignment="1"/>
    <xf numFmtId="14" fontId="3" fillId="0" borderId="0" xfId="1" applyNumberFormat="1" applyFont="1" applyFill="1" applyAlignment="1">
      <alignment horizontal="right"/>
    </xf>
    <xf numFmtId="180" fontId="10" fillId="0" borderId="0" xfId="1" applyNumberFormat="1" applyFont="1" applyFill="1" applyBorder="1" applyAlignment="1"/>
    <xf numFmtId="38" fontId="13" fillId="0" borderId="0" xfId="1" applyFont="1" applyFill="1" applyBorder="1" applyAlignment="1"/>
    <xf numFmtId="38" fontId="15" fillId="4" borderId="7" xfId="1" applyFont="1" applyFill="1" applyBorder="1" applyAlignment="1">
      <alignment horizontal="right"/>
    </xf>
    <xf numFmtId="38" fontId="15" fillId="4" borderId="0" xfId="1" applyFont="1" applyFill="1" applyBorder="1" applyAlignment="1">
      <alignment horizontal="right"/>
    </xf>
    <xf numFmtId="38" fontId="15" fillId="5" borderId="0" xfId="1" applyFont="1" applyFill="1" applyBorder="1" applyAlignment="1">
      <alignment horizontal="right"/>
    </xf>
    <xf numFmtId="38" fontId="16" fillId="5" borderId="8" xfId="1" applyFont="1" applyFill="1" applyBorder="1" applyAlignment="1">
      <alignment horizontal="right"/>
    </xf>
    <xf numFmtId="38" fontId="17" fillId="0" borderId="1" xfId="1" applyFont="1" applyBorder="1" applyAlignment="1"/>
    <xf numFmtId="38" fontId="17" fillId="0" borderId="2" xfId="1" applyFont="1" applyBorder="1" applyAlignment="1"/>
    <xf numFmtId="181" fontId="17" fillId="0" borderId="7" xfId="1" applyNumberFormat="1" applyFont="1" applyBorder="1" applyAlignment="1">
      <alignment horizontal="right"/>
    </xf>
    <xf numFmtId="181" fontId="17" fillId="0" borderId="0" xfId="1" applyNumberFormat="1" applyFont="1" applyBorder="1" applyAlignment="1">
      <alignment horizontal="right"/>
    </xf>
    <xf numFmtId="181" fontId="9" fillId="3" borderId="8" xfId="1" applyNumberFormat="1" applyFont="1" applyFill="1" applyBorder="1" applyAlignment="1">
      <alignment horizontal="right"/>
    </xf>
    <xf numFmtId="181" fontId="17" fillId="0" borderId="1" xfId="1" applyNumberFormat="1" applyFont="1" applyBorder="1" applyAlignment="1">
      <alignment horizontal="right"/>
    </xf>
    <xf numFmtId="181" fontId="17" fillId="0" borderId="2" xfId="1" applyNumberFormat="1" applyFont="1" applyBorder="1" applyAlignment="1">
      <alignment horizontal="right"/>
    </xf>
    <xf numFmtId="181" fontId="9" fillId="3" borderId="3" xfId="1" applyNumberFormat="1" applyFont="1" applyFill="1" applyBorder="1" applyAlignment="1">
      <alignment horizontal="right"/>
    </xf>
    <xf numFmtId="181" fontId="17" fillId="0" borderId="0" xfId="1" applyNumberFormat="1" applyFont="1" applyAlignment="1"/>
    <xf numFmtId="38" fontId="17" fillId="0" borderId="7" xfId="1" applyFont="1" applyBorder="1" applyAlignment="1"/>
    <xf numFmtId="38" fontId="17" fillId="0" borderId="0" xfId="1" applyFont="1" applyBorder="1" applyAlignment="1"/>
    <xf numFmtId="181" fontId="17" fillId="0" borderId="0" xfId="1" applyNumberFormat="1" applyFont="1" applyBorder="1" applyAlignment="1"/>
    <xf numFmtId="38" fontId="17" fillId="0" borderId="7" xfId="1" applyFont="1" applyFill="1" applyBorder="1" applyAlignment="1"/>
    <xf numFmtId="38" fontId="17" fillId="0" borderId="0" xfId="1" applyFont="1" applyFill="1" applyBorder="1" applyAlignment="1"/>
    <xf numFmtId="38" fontId="17" fillId="0" borderId="4" xfId="1" applyFont="1" applyFill="1" applyBorder="1" applyAlignment="1"/>
    <xf numFmtId="38" fontId="17" fillId="0" borderId="5" xfId="1" applyFont="1" applyFill="1" applyBorder="1" applyAlignment="1"/>
    <xf numFmtId="38" fontId="17" fillId="0" borderId="5" xfId="1" applyFont="1" applyBorder="1" applyAlignment="1"/>
    <xf numFmtId="181" fontId="17" fillId="0" borderId="4" xfId="1" applyNumberFormat="1" applyFont="1" applyBorder="1" applyAlignment="1">
      <alignment horizontal="right"/>
    </xf>
    <xf numFmtId="181" fontId="17" fillId="0" borderId="5" xfId="1" applyNumberFormat="1" applyFont="1" applyBorder="1" applyAlignment="1">
      <alignment horizontal="right"/>
    </xf>
    <xf numFmtId="181" fontId="9" fillId="3" borderId="6" xfId="1" applyNumberFormat="1" applyFont="1" applyFill="1" applyBorder="1" applyAlignment="1">
      <alignment horizontal="right"/>
    </xf>
    <xf numFmtId="38" fontId="17" fillId="0" borderId="3" xfId="1" applyFont="1" applyBorder="1" applyAlignment="1"/>
    <xf numFmtId="38" fontId="17" fillId="0" borderId="4" xfId="1" applyFont="1" applyBorder="1" applyAlignment="1"/>
    <xf numFmtId="38" fontId="17" fillId="0" borderId="6" xfId="1" applyFont="1" applyBorder="1" applyAlignment="1"/>
    <xf numFmtId="38" fontId="17" fillId="0" borderId="8" xfId="1" applyFont="1" applyBorder="1" applyAlignment="1"/>
    <xf numFmtId="181" fontId="17" fillId="0" borderId="0" xfId="1" applyNumberFormat="1" applyFont="1" applyFill="1" applyBorder="1" applyAlignment="1">
      <alignment horizontal="right"/>
    </xf>
    <xf numFmtId="38" fontId="17" fillId="0" borderId="1" xfId="1" applyFont="1" applyFill="1" applyBorder="1" applyAlignment="1"/>
    <xf numFmtId="38" fontId="17" fillId="0" borderId="2" xfId="1" applyFont="1" applyFill="1" applyBorder="1" applyAlignment="1"/>
    <xf numFmtId="38" fontId="17" fillId="0" borderId="3" xfId="1" applyFont="1" applyFill="1" applyBorder="1" applyAlignment="1"/>
    <xf numFmtId="38" fontId="17" fillId="0" borderId="1" xfId="1" applyFont="1" applyFill="1" applyBorder="1" applyAlignment="1">
      <alignment horizontal="right"/>
    </xf>
    <xf numFmtId="38" fontId="17" fillId="0" borderId="2" xfId="1" applyFont="1" applyFill="1" applyBorder="1" applyAlignment="1">
      <alignment horizontal="right"/>
    </xf>
    <xf numFmtId="38" fontId="9" fillId="3" borderId="3" xfId="1" applyFont="1" applyFill="1" applyBorder="1" applyAlignment="1">
      <alignment horizontal="right"/>
    </xf>
    <xf numFmtId="38" fontId="17" fillId="0" borderId="8" xfId="1" applyFont="1" applyFill="1" applyBorder="1" applyAlignment="1"/>
    <xf numFmtId="38" fontId="17" fillId="0" borderId="6" xfId="1" applyFont="1" applyFill="1" applyBorder="1" applyAlignment="1"/>
    <xf numFmtId="38" fontId="17" fillId="0" borderId="0" xfId="1" applyFont="1" applyAlignment="1"/>
    <xf numFmtId="176" fontId="17" fillId="0" borderId="7" xfId="1" applyNumberFormat="1" applyFont="1" applyBorder="1" applyAlignment="1"/>
    <xf numFmtId="176" fontId="17" fillId="0" borderId="0" xfId="1" applyNumberFormat="1" applyFont="1" applyBorder="1" applyAlignment="1"/>
    <xf numFmtId="176" fontId="17" fillId="0" borderId="8" xfId="1" applyNumberFormat="1" applyFont="1" applyBorder="1" applyAlignment="1"/>
    <xf numFmtId="176" fontId="17" fillId="0" borderId="0" xfId="1" applyNumberFormat="1" applyFont="1" applyAlignment="1"/>
    <xf numFmtId="176" fontId="17" fillId="0" borderId="4" xfId="1" applyNumberFormat="1" applyFont="1" applyBorder="1" applyAlignment="1"/>
    <xf numFmtId="176" fontId="17" fillId="0" borderId="5" xfId="1" applyNumberFormat="1" applyFont="1" applyBorder="1" applyAlignment="1"/>
    <xf numFmtId="181" fontId="17" fillId="0" borderId="2" xfId="1" applyNumberFormat="1" applyFont="1" applyFill="1" applyBorder="1" applyAlignment="1">
      <alignment horizontal="right"/>
    </xf>
    <xf numFmtId="181" fontId="17" fillId="0" borderId="1" xfId="1" applyNumberFormat="1" applyFont="1" applyFill="1" applyBorder="1" applyAlignment="1">
      <alignment horizontal="right"/>
    </xf>
    <xf numFmtId="181" fontId="17" fillId="0" borderId="5" xfId="1" applyNumberFormat="1" applyFont="1" applyFill="1" applyBorder="1" applyAlignment="1">
      <alignment horizontal="right"/>
    </xf>
    <xf numFmtId="181" fontId="17" fillId="0" borderId="7" xfId="1" applyNumberFormat="1" applyFont="1" applyFill="1" applyBorder="1" applyAlignment="1">
      <alignment horizontal="right"/>
    </xf>
    <xf numFmtId="181" fontId="17" fillId="0" borderId="4" xfId="1" applyNumberFormat="1" applyFont="1" applyFill="1" applyBorder="1" applyAlignment="1">
      <alignment horizontal="right"/>
    </xf>
    <xf numFmtId="176" fontId="17" fillId="0" borderId="0" xfId="1" applyNumberFormat="1" applyFont="1" applyFill="1" applyBorder="1" applyAlignment="1"/>
    <xf numFmtId="176" fontId="17" fillId="0" borderId="5" xfId="1" applyNumberFormat="1" applyFont="1" applyFill="1" applyBorder="1" applyAlignment="1"/>
    <xf numFmtId="176" fontId="17" fillId="0" borderId="2" xfId="1" applyNumberFormat="1" applyFont="1" applyFill="1" applyBorder="1" applyAlignment="1"/>
    <xf numFmtId="176" fontId="17" fillId="0" borderId="3" xfId="1" applyNumberFormat="1" applyFont="1" applyFill="1" applyBorder="1" applyAlignment="1"/>
    <xf numFmtId="181" fontId="17" fillId="0" borderId="0" xfId="1" applyNumberFormat="1" applyFont="1" applyFill="1" applyAlignment="1"/>
    <xf numFmtId="176" fontId="17" fillId="0" borderId="7" xfId="1" applyNumberFormat="1" applyFont="1" applyFill="1" applyBorder="1" applyAlignment="1"/>
    <xf numFmtId="176" fontId="17" fillId="0" borderId="8" xfId="1" applyNumberFormat="1" applyFont="1" applyFill="1" applyBorder="1" applyAlignment="1"/>
    <xf numFmtId="181" fontId="9" fillId="0" borderId="7" xfId="1" applyNumberFormat="1" applyFont="1" applyFill="1" applyBorder="1" applyAlignment="1">
      <alignment horizontal="right"/>
    </xf>
    <xf numFmtId="176" fontId="17" fillId="0" borderId="4" xfId="1" applyNumberFormat="1" applyFont="1" applyFill="1" applyBorder="1" applyAlignment="1"/>
    <xf numFmtId="176" fontId="17" fillId="0" borderId="6" xfId="1" applyNumberFormat="1" applyFont="1" applyFill="1" applyBorder="1" applyAlignment="1"/>
    <xf numFmtId="176" fontId="17" fillId="0" borderId="1" xfId="1" applyNumberFormat="1" applyFont="1" applyFill="1" applyBorder="1" applyAlignment="1"/>
    <xf numFmtId="180" fontId="17" fillId="0" borderId="1" xfId="1" applyNumberFormat="1" applyFont="1" applyFill="1" applyBorder="1" applyAlignment="1">
      <alignment horizontal="right"/>
    </xf>
    <xf numFmtId="176" fontId="17" fillId="0" borderId="0" xfId="1" applyNumberFormat="1" applyFont="1" applyFill="1" applyAlignment="1"/>
    <xf numFmtId="38" fontId="15" fillId="4" borderId="9" xfId="1" applyFont="1" applyFill="1" applyBorder="1" applyAlignment="1">
      <alignment horizontal="right" vertical="center"/>
    </xf>
    <xf numFmtId="38" fontId="15" fillId="4" borderId="0" xfId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/>
    </xf>
    <xf numFmtId="176" fontId="11" fillId="0" borderId="7" xfId="1" applyNumberFormat="1" applyFont="1" applyFill="1" applyBorder="1" applyAlignment="1"/>
    <xf numFmtId="181" fontId="17" fillId="0" borderId="0" xfId="1" applyNumberFormat="1" applyFont="1" applyFill="1" applyBorder="1" applyAlignment="1"/>
    <xf numFmtId="181" fontId="17" fillId="6" borderId="0" xfId="1" applyNumberFormat="1" applyFont="1" applyFill="1" applyBorder="1" applyAlignment="1">
      <alignment horizontal="right"/>
    </xf>
    <xf numFmtId="181" fontId="17" fillId="6" borderId="5" xfId="1" applyNumberFormat="1" applyFont="1" applyFill="1" applyBorder="1" applyAlignment="1">
      <alignment horizontal="right"/>
    </xf>
    <xf numFmtId="181" fontId="17" fillId="6" borderId="2" xfId="1" applyNumberFormat="1" applyFont="1" applyFill="1" applyBorder="1" applyAlignment="1">
      <alignment horizontal="right"/>
    </xf>
    <xf numFmtId="38" fontId="17" fillId="6" borderId="2" xfId="1" applyFont="1" applyFill="1" applyBorder="1" applyAlignment="1">
      <alignment horizontal="right"/>
    </xf>
    <xf numFmtId="181" fontId="17" fillId="6" borderId="0" xfId="1" applyNumberFormat="1" applyFont="1" applyFill="1" applyBorder="1" applyAlignment="1"/>
    <xf numFmtId="181" fontId="17" fillId="6" borderId="5" xfId="1" applyNumberFormat="1" applyFont="1" applyFill="1" applyBorder="1" applyAlignment="1"/>
    <xf numFmtId="180" fontId="17" fillId="6" borderId="2" xfId="1" applyNumberFormat="1" applyFont="1" applyFill="1" applyBorder="1" applyAlignment="1">
      <alignment horizontal="right"/>
    </xf>
    <xf numFmtId="38" fontId="12" fillId="0" borderId="0" xfId="1" applyFont="1" applyAlignment="1">
      <alignment horizontal="left"/>
    </xf>
    <xf numFmtId="38" fontId="12" fillId="0" borderId="0" xfId="1" applyFont="1" applyFill="1" applyBorder="1" applyAlignment="1"/>
    <xf numFmtId="38" fontId="18" fillId="0" borderId="0" xfId="1" applyFont="1" applyAlignment="1">
      <alignment horizontal="left" vertical="center"/>
    </xf>
    <xf numFmtId="38" fontId="17" fillId="2" borderId="0" xfId="1" applyFont="1" applyFill="1" applyBorder="1" applyAlignment="1"/>
    <xf numFmtId="181" fontId="17" fillId="2" borderId="0" xfId="1" applyNumberFormat="1" applyFont="1" applyFill="1" applyBorder="1" applyAlignment="1">
      <alignment horizontal="right"/>
    </xf>
    <xf numFmtId="181" fontId="17" fillId="2" borderId="0" xfId="1" applyNumberFormat="1" applyFont="1" applyFill="1" applyBorder="1" applyAlignment="1"/>
    <xf numFmtId="38" fontId="13" fillId="0" borderId="0" xfId="1" applyFont="1" applyFill="1" applyAlignment="1"/>
    <xf numFmtId="180" fontId="17" fillId="0" borderId="0" xfId="1" applyNumberFormat="1" applyFont="1" applyAlignment="1"/>
    <xf numFmtId="182" fontId="17" fillId="0" borderId="0" xfId="1" applyNumberFormat="1" applyFont="1" applyBorder="1" applyAlignment="1">
      <alignment horizontal="right"/>
    </xf>
    <xf numFmtId="182" fontId="17" fillId="0" borderId="0" xfId="1" applyNumberFormat="1" applyFont="1" applyAlignment="1"/>
    <xf numFmtId="182" fontId="17" fillId="0" borderId="0" xfId="1" applyNumberFormat="1" applyFont="1" applyFill="1" applyBorder="1" applyAlignment="1">
      <alignment horizontal="right"/>
    </xf>
    <xf numFmtId="38" fontId="13" fillId="0" borderId="0" xfId="1" applyFont="1" applyAlignment="1"/>
    <xf numFmtId="38" fontId="13" fillId="0" borderId="0" xfId="1" applyFont="1" applyAlignment="1">
      <alignment horizontal="right"/>
    </xf>
    <xf numFmtId="38" fontId="14" fillId="0" borderId="0" xfId="1" applyFont="1" applyFill="1" applyBorder="1" applyAlignment="1">
      <alignment horizontal="right"/>
    </xf>
    <xf numFmtId="38" fontId="14" fillId="0" borderId="0" xfId="1" applyFont="1" applyAlignment="1"/>
    <xf numFmtId="14" fontId="13" fillId="0" borderId="0" xfId="1" applyNumberFormat="1" applyFont="1" applyAlignment="1">
      <alignment horizontal="right"/>
    </xf>
    <xf numFmtId="14" fontId="14" fillId="0" borderId="0" xfId="1" applyNumberFormat="1" applyFont="1" applyAlignment="1">
      <alignment horizontal="right"/>
    </xf>
    <xf numFmtId="14" fontId="14" fillId="0" borderId="0" xfId="1" applyNumberFormat="1" applyFont="1" applyFill="1" applyBorder="1" applyAlignment="1">
      <alignment horizontal="right"/>
    </xf>
    <xf numFmtId="14" fontId="13" fillId="0" borderId="0" xfId="1" applyNumberFormat="1" applyFont="1" applyFill="1" applyAlignment="1">
      <alignment horizontal="right"/>
    </xf>
    <xf numFmtId="40" fontId="13" fillId="0" borderId="0" xfId="1" applyNumberFormat="1" applyFont="1" applyFill="1" applyBorder="1" applyAlignment="1">
      <alignment horizontal="right"/>
    </xf>
    <xf numFmtId="40" fontId="14" fillId="0" borderId="0" xfId="1" applyNumberFormat="1" applyFont="1" applyFill="1" applyBorder="1" applyAlignment="1">
      <alignment horizontal="right"/>
    </xf>
    <xf numFmtId="38" fontId="17" fillId="2" borderId="7" xfId="1" applyFont="1" applyFill="1" applyBorder="1" applyAlignment="1"/>
    <xf numFmtId="181" fontId="17" fillId="2" borderId="7" xfId="1" applyNumberFormat="1" applyFont="1" applyFill="1" applyBorder="1" applyAlignment="1">
      <alignment horizontal="right"/>
    </xf>
    <xf numFmtId="38" fontId="17" fillId="0" borderId="10" xfId="1" applyFont="1" applyBorder="1" applyAlignment="1"/>
    <xf numFmtId="38" fontId="17" fillId="0" borderId="11" xfId="1" applyFont="1" applyBorder="1" applyAlignment="1"/>
    <xf numFmtId="181" fontId="17" fillId="0" borderId="10" xfId="1" applyNumberFormat="1" applyFont="1" applyBorder="1" applyAlignment="1">
      <alignment horizontal="right"/>
    </xf>
    <xf numFmtId="181" fontId="17" fillId="0" borderId="11" xfId="1" applyNumberFormat="1" applyFont="1" applyBorder="1" applyAlignment="1">
      <alignment horizontal="right"/>
    </xf>
    <xf numFmtId="182" fontId="17" fillId="0" borderId="5" xfId="1" applyNumberFormat="1" applyFont="1" applyFill="1" applyBorder="1" applyAlignment="1">
      <alignment horizontal="right"/>
    </xf>
    <xf numFmtId="182" fontId="17" fillId="0" borderId="7" xfId="1" applyNumberFormat="1" applyFont="1" applyBorder="1" applyAlignment="1">
      <alignment horizontal="right"/>
    </xf>
    <xf numFmtId="182" fontId="17" fillId="0" borderId="4" xfId="1" applyNumberFormat="1" applyFont="1" applyBorder="1" applyAlignment="1">
      <alignment horizontal="right"/>
    </xf>
    <xf numFmtId="182" fontId="17" fillId="0" borderId="5" xfId="1" applyNumberFormat="1" applyFont="1" applyBorder="1" applyAlignment="1">
      <alignment horizontal="right"/>
    </xf>
    <xf numFmtId="182" fontId="17" fillId="6" borderId="0" xfId="1" applyNumberFormat="1" applyFont="1" applyFill="1" applyBorder="1" applyAlignment="1">
      <alignment horizontal="right"/>
    </xf>
    <xf numFmtId="182" fontId="17" fillId="6" borderId="5" xfId="1" applyNumberFormat="1" applyFont="1" applyFill="1" applyBorder="1" applyAlignment="1">
      <alignment horizontal="right"/>
    </xf>
    <xf numFmtId="182" fontId="9" fillId="3" borderId="8" xfId="1" applyNumberFormat="1" applyFont="1" applyFill="1" applyBorder="1" applyAlignment="1">
      <alignment horizontal="right"/>
    </xf>
    <xf numFmtId="182" fontId="9" fillId="3" borderId="6" xfId="1" applyNumberFormat="1" applyFont="1" applyFill="1" applyBorder="1" applyAlignment="1">
      <alignment horizontal="right"/>
    </xf>
    <xf numFmtId="14" fontId="10" fillId="0" borderId="0" xfId="1" applyNumberFormat="1" applyFont="1" applyFill="1" applyAlignment="1">
      <alignment horizontal="right"/>
    </xf>
    <xf numFmtId="38" fontId="3" fillId="0" borderId="0" xfId="1" applyFont="1" applyFill="1" applyAlignment="1">
      <alignment horizontal="right"/>
    </xf>
    <xf numFmtId="38" fontId="10" fillId="0" borderId="0" xfId="1" applyFont="1" applyFill="1" applyAlignment="1"/>
    <xf numFmtId="38" fontId="15" fillId="4" borderId="9" xfId="1" applyFont="1" applyFill="1" applyBorder="1" applyAlignment="1">
      <alignment vertical="center"/>
    </xf>
    <xf numFmtId="38" fontId="15" fillId="4" borderId="0" xfId="1" applyFont="1" applyFill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40" fontId="17" fillId="0" borderId="0" xfId="1" applyNumberFormat="1" applyFont="1" applyBorder="1" applyAlignment="1"/>
    <xf numFmtId="183" fontId="17" fillId="0" borderId="7" xfId="2" applyNumberFormat="1" applyFont="1" applyBorder="1" applyAlignment="1">
      <alignment horizontal="right"/>
    </xf>
    <xf numFmtId="183" fontId="17" fillId="0" borderId="0" xfId="2" applyNumberFormat="1" applyFont="1" applyBorder="1" applyAlignment="1">
      <alignment horizontal="right"/>
    </xf>
    <xf numFmtId="183" fontId="17" fillId="6" borderId="0" xfId="2" applyNumberFormat="1" applyFont="1" applyFill="1" applyBorder="1" applyAlignment="1">
      <alignment horizontal="right"/>
    </xf>
    <xf numFmtId="183" fontId="17" fillId="0" borderId="0" xfId="2" applyNumberFormat="1" applyFont="1" applyFill="1" applyBorder="1" applyAlignment="1">
      <alignment horizontal="right"/>
    </xf>
    <xf numFmtId="183" fontId="9" fillId="3" borderId="8" xfId="2" applyNumberFormat="1" applyFont="1" applyFill="1" applyBorder="1" applyAlignment="1">
      <alignment horizontal="right"/>
    </xf>
    <xf numFmtId="183" fontId="17" fillId="0" borderId="4" xfId="2" applyNumberFormat="1" applyFont="1" applyBorder="1" applyAlignment="1">
      <alignment horizontal="right"/>
    </xf>
    <xf numFmtId="183" fontId="17" fillId="0" borderId="5" xfId="2" applyNumberFormat="1" applyFont="1" applyBorder="1" applyAlignment="1">
      <alignment horizontal="right"/>
    </xf>
    <xf numFmtId="183" fontId="17" fillId="6" borderId="5" xfId="2" applyNumberFormat="1" applyFont="1" applyFill="1" applyBorder="1" applyAlignment="1">
      <alignment horizontal="right"/>
    </xf>
    <xf numFmtId="183" fontId="9" fillId="3" borderId="6" xfId="2" applyNumberFormat="1" applyFont="1" applyFill="1" applyBorder="1" applyAlignment="1">
      <alignment horizontal="right"/>
    </xf>
    <xf numFmtId="183" fontId="17" fillId="0" borderId="7" xfId="1" applyNumberFormat="1" applyFont="1" applyFill="1" applyBorder="1" applyAlignment="1">
      <alignment horizontal="right"/>
    </xf>
    <xf numFmtId="183" fontId="17" fillId="0" borderId="0" xfId="1" applyNumberFormat="1" applyFont="1" applyFill="1" applyBorder="1" applyAlignment="1">
      <alignment horizontal="right"/>
    </xf>
    <xf numFmtId="183" fontId="17" fillId="6" borderId="0" xfId="1" applyNumberFormat="1" applyFont="1" applyFill="1" applyBorder="1" applyAlignment="1">
      <alignment horizontal="right"/>
    </xf>
    <xf numFmtId="183" fontId="9" fillId="3" borderId="8" xfId="1" applyNumberFormat="1" applyFont="1" applyFill="1" applyBorder="1" applyAlignment="1">
      <alignment horizontal="right"/>
    </xf>
    <xf numFmtId="183" fontId="17" fillId="0" borderId="7" xfId="1" applyNumberFormat="1" applyFont="1" applyBorder="1" applyAlignment="1">
      <alignment horizontal="right"/>
    </xf>
    <xf numFmtId="183" fontId="17" fillId="0" borderId="0" xfId="1" applyNumberFormat="1" applyFont="1" applyBorder="1" applyAlignment="1">
      <alignment horizontal="right"/>
    </xf>
    <xf numFmtId="183" fontId="17" fillId="0" borderId="4" xfId="1" applyNumberFormat="1" applyFont="1" applyBorder="1" applyAlignment="1">
      <alignment horizontal="right"/>
    </xf>
    <xf numFmtId="183" fontId="17" fillId="0" borderId="5" xfId="1" applyNumberFormat="1" applyFont="1" applyBorder="1" applyAlignment="1">
      <alignment horizontal="right"/>
    </xf>
    <xf numFmtId="183" fontId="17" fillId="6" borderId="5" xfId="1" applyNumberFormat="1" applyFont="1" applyFill="1" applyBorder="1" applyAlignment="1">
      <alignment horizontal="right"/>
    </xf>
    <xf numFmtId="183" fontId="9" fillId="3" borderId="6" xfId="1" applyNumberFormat="1" applyFont="1" applyFill="1" applyBorder="1" applyAlignment="1">
      <alignment horizontal="right"/>
    </xf>
    <xf numFmtId="183" fontId="17" fillId="0" borderId="1" xfId="1" applyNumberFormat="1" applyFont="1" applyFill="1" applyBorder="1" applyAlignment="1">
      <alignment horizontal="right"/>
    </xf>
    <xf numFmtId="183" fontId="17" fillId="0" borderId="2" xfId="1" applyNumberFormat="1" applyFont="1" applyFill="1" applyBorder="1" applyAlignment="1">
      <alignment horizontal="right"/>
    </xf>
    <xf numFmtId="183" fontId="17" fillId="6" borderId="2" xfId="1" applyNumberFormat="1" applyFont="1" applyFill="1" applyBorder="1" applyAlignment="1">
      <alignment horizontal="right"/>
    </xf>
    <xf numFmtId="183" fontId="9" fillId="3" borderId="3" xfId="1" applyNumberFormat="1" applyFont="1" applyFill="1" applyBorder="1" applyAlignment="1">
      <alignment horizontal="right"/>
    </xf>
    <xf numFmtId="183" fontId="17" fillId="0" borderId="7" xfId="2" applyNumberFormat="1" applyFont="1" applyFill="1" applyBorder="1" applyAlignment="1">
      <alignment horizontal="right"/>
    </xf>
    <xf numFmtId="183" fontId="17" fillId="0" borderId="4" xfId="2" applyNumberFormat="1" applyFont="1" applyFill="1" applyBorder="1" applyAlignment="1">
      <alignment horizontal="right"/>
    </xf>
    <xf numFmtId="183" fontId="17" fillId="0" borderId="5" xfId="2" applyNumberFormat="1" applyFont="1" applyFill="1" applyBorder="1" applyAlignment="1">
      <alignment horizontal="right"/>
    </xf>
    <xf numFmtId="183" fontId="17" fillId="0" borderId="1" xfId="2" applyNumberFormat="1" applyFont="1" applyFill="1" applyBorder="1" applyAlignment="1">
      <alignment horizontal="right"/>
    </xf>
    <xf numFmtId="183" fontId="17" fillId="0" borderId="2" xfId="2" applyNumberFormat="1" applyFont="1" applyFill="1" applyBorder="1" applyAlignment="1">
      <alignment horizontal="right"/>
    </xf>
    <xf numFmtId="183" fontId="17" fillId="6" borderId="2" xfId="2" applyNumberFormat="1" applyFont="1" applyFill="1" applyBorder="1" applyAlignment="1">
      <alignment horizontal="right"/>
    </xf>
    <xf numFmtId="183" fontId="9" fillId="3" borderId="3" xfId="2" applyNumberFormat="1" applyFont="1" applyFill="1" applyBorder="1" applyAlignment="1">
      <alignment horizontal="right"/>
    </xf>
    <xf numFmtId="183" fontId="17" fillId="0" borderId="5" xfId="1" applyNumberFormat="1" applyFont="1" applyFill="1" applyBorder="1" applyAlignment="1">
      <alignment horizontal="right"/>
    </xf>
    <xf numFmtId="182" fontId="17" fillId="0" borderId="0" xfId="1" applyNumberFormat="1" applyFont="1" applyBorder="1" applyAlignment="1"/>
    <xf numFmtId="38" fontId="3" fillId="0" borderId="0" xfId="1" applyFont="1" applyBorder="1" applyAlignment="1"/>
    <xf numFmtId="40" fontId="17" fillId="0" borderId="7" xfId="1" applyNumberFormat="1" applyFont="1" applyBorder="1" applyAlignment="1"/>
    <xf numFmtId="40" fontId="17" fillId="0" borderId="8" xfId="1" applyNumberFormat="1" applyFont="1" applyBorder="1" applyAlignment="1"/>
    <xf numFmtId="40" fontId="17" fillId="0" borderId="7" xfId="1" applyNumberFormat="1" applyFont="1" applyBorder="1" applyAlignment="1">
      <alignment horizontal="right"/>
    </xf>
    <xf numFmtId="40" fontId="17" fillId="0" borderId="0" xfId="1" applyNumberFormat="1" applyFont="1" applyBorder="1" applyAlignment="1">
      <alignment horizontal="right"/>
    </xf>
    <xf numFmtId="40" fontId="17" fillId="6" borderId="0" xfId="1" applyNumberFormat="1" applyFont="1" applyFill="1" applyBorder="1" applyAlignment="1">
      <alignment horizontal="right"/>
    </xf>
    <xf numFmtId="40" fontId="9" fillId="3" borderId="8" xfId="1" applyNumberFormat="1" applyFont="1" applyFill="1" applyBorder="1" applyAlignment="1">
      <alignment horizontal="right"/>
    </xf>
    <xf numFmtId="38" fontId="13" fillId="0" borderId="7" xfId="1" applyFont="1" applyFill="1" applyBorder="1" applyAlignment="1"/>
    <xf numFmtId="183" fontId="9" fillId="0" borderId="0" xfId="2" applyNumberFormat="1" applyFont="1" applyFill="1" applyBorder="1" applyAlignment="1">
      <alignment horizontal="right"/>
    </xf>
    <xf numFmtId="176" fontId="17" fillId="0" borderId="6" xfId="1" applyNumberFormat="1" applyFont="1" applyBorder="1" applyAlignment="1"/>
    <xf numFmtId="38" fontId="15" fillId="4" borderId="7" xfId="1" applyFont="1" applyFill="1" applyBorder="1" applyAlignment="1">
      <alignment horizontal="centerContinuous" vertical="center"/>
    </xf>
    <xf numFmtId="38" fontId="15" fillId="4" borderId="0" xfId="1" applyFont="1" applyFill="1" applyBorder="1" applyAlignment="1">
      <alignment horizontal="centerContinuous" vertical="center"/>
    </xf>
    <xf numFmtId="38" fontId="15" fillId="4" borderId="8" xfId="1" applyFont="1" applyFill="1" applyBorder="1" applyAlignment="1">
      <alignment horizontal="centerContinuous" vertical="center"/>
    </xf>
    <xf numFmtId="181" fontId="17" fillId="6" borderId="11" xfId="1" applyNumberFormat="1" applyFont="1" applyFill="1" applyBorder="1" applyAlignment="1">
      <alignment horizontal="right"/>
    </xf>
    <xf numFmtId="181" fontId="9" fillId="3" borderId="12" xfId="1" applyNumberFormat="1" applyFont="1" applyFill="1" applyBorder="1" applyAlignment="1">
      <alignment horizontal="right"/>
    </xf>
    <xf numFmtId="181" fontId="17" fillId="0" borderId="4" xfId="1" applyNumberFormat="1" applyFont="1" applyFill="1" applyBorder="1" applyAlignment="1"/>
    <xf numFmtId="181" fontId="17" fillId="0" borderId="5" xfId="1" applyNumberFormat="1" applyFont="1" applyFill="1" applyBorder="1" applyAlignment="1"/>
    <xf numFmtId="181" fontId="17" fillId="0" borderId="6" xfId="1" applyNumberFormat="1" applyFont="1" applyFill="1" applyBorder="1" applyAlignment="1"/>
    <xf numFmtId="38" fontId="11" fillId="0" borderId="0" xfId="1" applyFont="1" applyAlignment="1">
      <alignment vertical="center"/>
    </xf>
    <xf numFmtId="38" fontId="17" fillId="0" borderId="4" xfId="1" applyFont="1" applyBorder="1" applyAlignment="1">
      <alignment horizontal="right"/>
    </xf>
    <xf numFmtId="38" fontId="17" fillId="0" borderId="5" xfId="1" applyFont="1" applyBorder="1" applyAlignment="1">
      <alignment horizontal="right"/>
    </xf>
    <xf numFmtId="38" fontId="17" fillId="6" borderId="5" xfId="1" applyFont="1" applyFill="1" applyBorder="1" applyAlignment="1">
      <alignment horizontal="right"/>
    </xf>
    <xf numFmtId="38" fontId="9" fillId="3" borderId="6" xfId="1" applyFont="1" applyFill="1" applyBorder="1" applyAlignment="1">
      <alignment horizontal="right"/>
    </xf>
    <xf numFmtId="40" fontId="17" fillId="0" borderId="0" xfId="1" applyNumberFormat="1" applyFont="1" applyAlignment="1"/>
    <xf numFmtId="40" fontId="17" fillId="0" borderId="4" xfId="1" applyNumberFormat="1" applyFont="1" applyFill="1" applyBorder="1" applyAlignment="1"/>
    <xf numFmtId="40" fontId="17" fillId="0" borderId="5" xfId="1" applyNumberFormat="1" applyFont="1" applyFill="1" applyBorder="1" applyAlignment="1"/>
    <xf numFmtId="40" fontId="17" fillId="0" borderId="6" xfId="1" applyNumberFormat="1" applyFont="1" applyFill="1" applyBorder="1" applyAlignment="1"/>
    <xf numFmtId="40" fontId="17" fillId="0" borderId="4" xfId="1" applyNumberFormat="1" applyFont="1" applyBorder="1" applyAlignment="1">
      <alignment horizontal="right"/>
    </xf>
    <xf numFmtId="40" fontId="17" fillId="0" borderId="5" xfId="1" applyNumberFormat="1" applyFont="1" applyBorder="1" applyAlignment="1">
      <alignment horizontal="right"/>
    </xf>
    <xf numFmtId="40" fontId="17" fillId="6" borderId="5" xfId="1" applyNumberFormat="1" applyFont="1" applyFill="1" applyBorder="1" applyAlignment="1">
      <alignment horizontal="right"/>
    </xf>
    <xf numFmtId="40" fontId="9" fillId="3" borderId="6" xfId="1" applyNumberFormat="1" applyFont="1" applyFill="1" applyBorder="1" applyAlignment="1">
      <alignment horizontal="right"/>
    </xf>
    <xf numFmtId="182" fontId="17" fillId="0" borderId="7" xfId="1" applyNumberFormat="1" applyFont="1" applyBorder="1" applyAlignment="1"/>
    <xf numFmtId="182" fontId="17" fillId="0" borderId="8" xfId="1" applyNumberFormat="1" applyFont="1" applyBorder="1" applyAlignment="1"/>
    <xf numFmtId="182" fontId="17" fillId="0" borderId="0" xfId="2" applyNumberFormat="1" applyFont="1" applyBorder="1" applyAlignment="1">
      <alignment horizontal="right"/>
    </xf>
    <xf numFmtId="182" fontId="17" fillId="6" borderId="0" xfId="2" applyNumberFormat="1" applyFont="1" applyFill="1" applyBorder="1" applyAlignment="1">
      <alignment horizontal="right"/>
    </xf>
    <xf numFmtId="182" fontId="9" fillId="3" borderId="8" xfId="2" applyNumberFormat="1" applyFont="1" applyFill="1" applyBorder="1" applyAlignment="1">
      <alignment horizontal="right"/>
    </xf>
    <xf numFmtId="182" fontId="17" fillId="0" borderId="7" xfId="2" applyNumberFormat="1" applyFont="1" applyBorder="1" applyAlignment="1">
      <alignment horizontal="right"/>
    </xf>
    <xf numFmtId="181" fontId="17" fillId="0" borderId="0" xfId="1" applyNumberFormat="1" applyFont="1" applyFill="1" applyBorder="1" applyAlignment="1">
      <alignment vertical="center"/>
    </xf>
    <xf numFmtId="181" fontId="13" fillId="0" borderId="0" xfId="1" applyNumberFormat="1" applyFont="1" applyFill="1" applyBorder="1" applyAlignment="1">
      <alignment vertical="center"/>
    </xf>
    <xf numFmtId="181" fontId="13" fillId="0" borderId="0" xfId="1" applyNumberFormat="1" applyFont="1" applyAlignment="1">
      <alignment vertical="center"/>
    </xf>
    <xf numFmtId="181" fontId="17" fillId="0" borderId="16" xfId="1" applyNumberFormat="1" applyFont="1" applyBorder="1" applyAlignment="1">
      <alignment vertical="center"/>
    </xf>
    <xf numFmtId="181" fontId="17" fillId="0" borderId="17" xfId="1" applyNumberFormat="1" applyFont="1" applyBorder="1" applyAlignment="1">
      <alignment vertical="center"/>
    </xf>
    <xf numFmtId="181" fontId="13" fillId="0" borderId="18" xfId="1" applyNumberFormat="1" applyFont="1" applyBorder="1" applyAlignment="1">
      <alignment horizontal="center" vertical="center" wrapText="1"/>
    </xf>
    <xf numFmtId="181" fontId="13" fillId="0" borderId="13" xfId="1" applyNumberFormat="1" applyFont="1" applyBorder="1" applyAlignment="1">
      <alignment horizontal="center" vertical="center" wrapText="1"/>
    </xf>
    <xf numFmtId="181" fontId="12" fillId="0" borderId="0" xfId="1" applyNumberFormat="1" applyFont="1" applyFill="1" applyBorder="1" applyAlignment="1">
      <alignment vertical="center"/>
    </xf>
    <xf numFmtId="181" fontId="20" fillId="0" borderId="0" xfId="1" applyNumberFormat="1" applyFont="1" applyFill="1" applyBorder="1" applyAlignment="1">
      <alignment vertical="center"/>
    </xf>
    <xf numFmtId="181" fontId="20" fillId="0" borderId="0" xfId="1" applyNumberFormat="1" applyFont="1" applyFill="1" applyBorder="1" applyAlignment="1">
      <alignment horizontal="right" vertical="center"/>
    </xf>
    <xf numFmtId="181" fontId="21" fillId="0" borderId="18" xfId="1" applyNumberFormat="1" applyFont="1" applyBorder="1" applyAlignment="1">
      <alignment vertical="center"/>
    </xf>
    <xf numFmtId="181" fontId="19" fillId="0" borderId="18" xfId="1" applyNumberFormat="1" applyFont="1" applyBorder="1" applyAlignment="1">
      <alignment horizontal="right" vertical="center"/>
    </xf>
    <xf numFmtId="181" fontId="19" fillId="0" borderId="0" xfId="1" applyNumberFormat="1" applyFont="1" applyAlignment="1">
      <alignment vertical="center"/>
    </xf>
    <xf numFmtId="181" fontId="21" fillId="0" borderId="13" xfId="1" applyNumberFormat="1" applyFont="1" applyBorder="1" applyAlignment="1">
      <alignment vertical="center"/>
    </xf>
    <xf numFmtId="181" fontId="21" fillId="0" borderId="14" xfId="1" applyNumberFormat="1" applyFont="1" applyBorder="1" applyAlignment="1">
      <alignment vertical="center" wrapText="1"/>
    </xf>
    <xf numFmtId="181" fontId="21" fillId="0" borderId="14" xfId="1" applyNumberFormat="1" applyFont="1" applyBorder="1" applyAlignment="1">
      <alignment vertical="center"/>
    </xf>
    <xf numFmtId="181" fontId="17" fillId="0" borderId="20" xfId="1" applyNumberFormat="1" applyFont="1" applyBorder="1" applyAlignment="1">
      <alignment vertical="center"/>
    </xf>
    <xf numFmtId="181" fontId="17" fillId="0" borderId="21" xfId="1" applyNumberFormat="1" applyFont="1" applyBorder="1" applyAlignment="1">
      <alignment vertical="center"/>
    </xf>
    <xf numFmtId="181" fontId="13" fillId="0" borderId="0" xfId="1" applyNumberFormat="1" applyFont="1" applyBorder="1" applyAlignment="1">
      <alignment vertical="center"/>
    </xf>
    <xf numFmtId="181" fontId="19" fillId="0" borderId="0" xfId="1" applyNumberFormat="1" applyFont="1" applyBorder="1" applyAlignment="1">
      <alignment vertical="center"/>
    </xf>
    <xf numFmtId="38" fontId="10" fillId="0" borderId="0" xfId="1" applyFont="1" applyBorder="1" applyAlignment="1">
      <alignment horizontal="right"/>
    </xf>
    <xf numFmtId="181" fontId="17" fillId="0" borderId="0" xfId="1" applyNumberFormat="1" applyFont="1" applyBorder="1" applyAlignment="1">
      <alignment vertical="center"/>
    </xf>
    <xf numFmtId="181" fontId="19" fillId="0" borderId="0" xfId="1" applyNumberFormat="1" applyFont="1" applyFill="1" applyBorder="1" applyAlignment="1">
      <alignment vertical="center"/>
    </xf>
    <xf numFmtId="181" fontId="21" fillId="0" borderId="0" xfId="1" applyNumberFormat="1" applyFont="1" applyFill="1" applyBorder="1" applyAlignment="1">
      <alignment vertical="center"/>
    </xf>
    <xf numFmtId="181" fontId="19" fillId="0" borderId="0" xfId="1" applyNumberFormat="1" applyFont="1" applyFill="1" applyBorder="1" applyAlignment="1">
      <alignment horizontal="right" vertical="center"/>
    </xf>
    <xf numFmtId="181" fontId="21" fillId="0" borderId="0" xfId="1" applyNumberFormat="1" applyFont="1" applyFill="1" applyBorder="1" applyAlignment="1">
      <alignment vertical="center" wrapText="1"/>
    </xf>
    <xf numFmtId="181" fontId="15" fillId="0" borderId="0" xfId="1" applyNumberFormat="1" applyFont="1" applyFill="1" applyBorder="1" applyAlignment="1">
      <alignment horizontal="centerContinuous" vertical="center"/>
    </xf>
    <xf numFmtId="181" fontId="13" fillId="0" borderId="18" xfId="1" quotePrefix="1" applyNumberFormat="1" applyFont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181" fontId="13" fillId="0" borderId="15" xfId="1" applyNumberFormat="1" applyFont="1" applyBorder="1" applyAlignment="1">
      <alignment horizontal="center" vertical="center"/>
    </xf>
    <xf numFmtId="181" fontId="13" fillId="0" borderId="0" xfId="1" applyNumberFormat="1" applyFont="1" applyFill="1" applyBorder="1" applyAlignment="1">
      <alignment horizontal="center" vertical="center" wrapText="1"/>
    </xf>
    <xf numFmtId="181" fontId="13" fillId="0" borderId="0" xfId="1" applyNumberFormat="1" applyFont="1" applyFill="1" applyBorder="1" applyAlignment="1">
      <alignment horizontal="center" vertical="center"/>
    </xf>
    <xf numFmtId="181" fontId="17" fillId="3" borderId="8" xfId="1" applyNumberFormat="1" applyFont="1" applyFill="1" applyBorder="1" applyAlignment="1">
      <alignment horizontal="right"/>
    </xf>
    <xf numFmtId="183" fontId="17" fillId="3" borderId="8" xfId="2" applyNumberFormat="1" applyFont="1" applyFill="1" applyBorder="1" applyAlignment="1">
      <alignment horizontal="right"/>
    </xf>
    <xf numFmtId="181" fontId="17" fillId="3" borderId="6" xfId="1" applyNumberFormat="1" applyFont="1" applyFill="1" applyBorder="1" applyAlignment="1">
      <alignment horizontal="right"/>
    </xf>
    <xf numFmtId="183" fontId="17" fillId="3" borderId="6" xfId="2" applyNumberFormat="1" applyFont="1" applyFill="1" applyBorder="1" applyAlignment="1">
      <alignment horizontal="right"/>
    </xf>
    <xf numFmtId="181" fontId="9" fillId="6" borderId="0" xfId="1" applyNumberFormat="1" applyFont="1" applyFill="1" applyBorder="1" applyAlignment="1">
      <alignment horizontal="right"/>
    </xf>
    <xf numFmtId="181" fontId="9" fillId="0" borderId="7" xfId="1" applyNumberFormat="1" applyFont="1" applyBorder="1" applyAlignment="1">
      <alignment horizontal="right"/>
    </xf>
    <xf numFmtId="181" fontId="9" fillId="0" borderId="0" xfId="1" applyNumberFormat="1" applyFont="1" applyBorder="1" applyAlignment="1">
      <alignment horizontal="right"/>
    </xf>
    <xf numFmtId="183" fontId="9" fillId="0" borderId="0" xfId="2" applyNumberFormat="1" applyFont="1" applyBorder="1" applyAlignment="1">
      <alignment horizontal="right"/>
    </xf>
    <xf numFmtId="183" fontId="9" fillId="6" borderId="0" xfId="2" applyNumberFormat="1" applyFont="1" applyFill="1" applyBorder="1" applyAlignment="1">
      <alignment horizontal="right"/>
    </xf>
    <xf numFmtId="183" fontId="9" fillId="0" borderId="7" xfId="2" applyNumberFormat="1" applyFont="1" applyBorder="1" applyAlignment="1">
      <alignment horizontal="right"/>
    </xf>
    <xf numFmtId="183" fontId="9" fillId="0" borderId="4" xfId="2" applyNumberFormat="1" applyFont="1" applyBorder="1" applyAlignment="1">
      <alignment horizontal="right"/>
    </xf>
    <xf numFmtId="183" fontId="9" fillId="0" borderId="5" xfId="2" applyNumberFormat="1" applyFont="1" applyBorder="1" applyAlignment="1">
      <alignment horizontal="right"/>
    </xf>
    <xf numFmtId="183" fontId="9" fillId="6" borderId="5" xfId="2" applyNumberFormat="1" applyFont="1" applyFill="1" applyBorder="1" applyAlignment="1">
      <alignment horizontal="right"/>
    </xf>
    <xf numFmtId="38" fontId="21" fillId="0" borderId="0" xfId="1" applyFont="1" applyFill="1" applyAlignment="1">
      <alignment vertical="center"/>
    </xf>
    <xf numFmtId="181" fontId="15" fillId="4" borderId="24" xfId="1" applyNumberFormat="1" applyFont="1" applyFill="1" applyBorder="1" applyAlignment="1">
      <alignment horizontal="left" vertical="center"/>
    </xf>
    <xf numFmtId="181" fontId="15" fillId="4" borderId="25" xfId="1" applyNumberFormat="1" applyFont="1" applyFill="1" applyBorder="1" applyAlignment="1">
      <alignment horizontal="centerContinuous" vertical="center"/>
    </xf>
    <xf numFmtId="181" fontId="15" fillId="4" borderId="26" xfId="1" applyNumberFormat="1" applyFont="1" applyFill="1" applyBorder="1" applyAlignment="1">
      <alignment horizontal="centerContinuous" vertical="center"/>
    </xf>
    <xf numFmtId="181" fontId="15" fillId="4" borderId="16" xfId="1" applyNumberFormat="1" applyFont="1" applyFill="1" applyBorder="1" applyAlignment="1">
      <alignment horizontal="centerContinuous" vertical="center"/>
    </xf>
    <xf numFmtId="181" fontId="15" fillId="4" borderId="22" xfId="1" applyNumberFormat="1" applyFont="1" applyFill="1" applyBorder="1" applyAlignment="1">
      <alignment horizontal="centerContinuous" vertical="center"/>
    </xf>
    <xf numFmtId="181" fontId="15" fillId="4" borderId="17" xfId="1" applyNumberFormat="1" applyFont="1" applyFill="1" applyBorder="1" applyAlignment="1">
      <alignment horizontal="centerContinuous" vertical="center"/>
    </xf>
    <xf numFmtId="183" fontId="9" fillId="0" borderId="7" xfId="2" applyNumberFormat="1" applyFont="1" applyFill="1" applyBorder="1" applyAlignment="1">
      <alignment horizontal="right"/>
    </xf>
    <xf numFmtId="183" fontId="9" fillId="0" borderId="0" xfId="1" applyNumberFormat="1" applyFont="1" applyFill="1" applyBorder="1" applyAlignment="1">
      <alignment horizontal="right"/>
    </xf>
    <xf numFmtId="38" fontId="17" fillId="0" borderId="7" xfId="1" applyFont="1" applyFill="1" applyBorder="1" applyAlignment="1">
      <alignment horizontal="right"/>
    </xf>
    <xf numFmtId="38" fontId="21" fillId="0" borderId="27" xfId="1" applyFont="1" applyFill="1" applyBorder="1" applyAlignment="1">
      <alignment vertical="center"/>
    </xf>
    <xf numFmtId="38" fontId="17" fillId="0" borderId="0" xfId="1" applyFont="1" applyFill="1" applyBorder="1" applyAlignment="1">
      <alignment horizontal="right"/>
    </xf>
    <xf numFmtId="38" fontId="3" fillId="0" borderId="0" xfId="1" applyFont="1" applyAlignment="1">
      <alignment horizontal="center"/>
    </xf>
    <xf numFmtId="38" fontId="11" fillId="0" borderId="0" xfId="1" applyFont="1" applyAlignment="1">
      <alignment horizontal="left" vertical="center"/>
    </xf>
    <xf numFmtId="181" fontId="13" fillId="0" borderId="0" xfId="1" applyNumberFormat="1" applyFont="1" applyFill="1" applyBorder="1" applyAlignment="1">
      <alignment horizontal="center" vertical="center"/>
    </xf>
    <xf numFmtId="181" fontId="13" fillId="0" borderId="0" xfId="1" applyNumberFormat="1" applyFont="1" applyFill="1" applyBorder="1" applyAlignment="1">
      <alignment horizontal="center" vertical="center" wrapText="1"/>
    </xf>
    <xf numFmtId="181" fontId="21" fillId="0" borderId="18" xfId="1" applyNumberFormat="1" applyFont="1" applyBorder="1" applyAlignment="1">
      <alignment horizontal="left" vertical="center" wrapText="1"/>
    </xf>
    <xf numFmtId="181" fontId="21" fillId="0" borderId="0" xfId="1" applyNumberFormat="1" applyFont="1" applyFill="1" applyBorder="1" applyAlignment="1">
      <alignment horizontal="left" vertical="center" wrapText="1"/>
    </xf>
    <xf numFmtId="181" fontId="13" fillId="0" borderId="16" xfId="1" applyNumberFormat="1" applyFont="1" applyBorder="1" applyAlignment="1">
      <alignment horizontal="center" vertical="center"/>
    </xf>
    <xf numFmtId="181" fontId="13" fillId="0" borderId="22" xfId="1" applyNumberFormat="1" applyFont="1" applyBorder="1" applyAlignment="1">
      <alignment horizontal="center" vertical="center"/>
    </xf>
    <xf numFmtId="181" fontId="13" fillId="0" borderId="17" xfId="1" applyNumberFormat="1" applyFont="1" applyBorder="1" applyAlignment="1">
      <alignment horizontal="center" vertical="center"/>
    </xf>
    <xf numFmtId="181" fontId="13" fillId="0" borderId="23" xfId="1" applyNumberFormat="1" applyFont="1" applyBorder="1" applyAlignment="1">
      <alignment horizontal="center" vertical="center" wrapText="1"/>
    </xf>
    <xf numFmtId="181" fontId="13" fillId="0" borderId="19" xfId="1" applyNumberFormat="1" applyFont="1" applyBorder="1" applyAlignment="1">
      <alignment horizontal="center" vertical="center" wrapText="1"/>
    </xf>
    <xf numFmtId="181" fontId="13" fillId="0" borderId="23" xfId="1" applyNumberFormat="1" applyFont="1" applyBorder="1" applyAlignment="1">
      <alignment horizontal="center" vertical="center"/>
    </xf>
    <xf numFmtId="181" fontId="13" fillId="0" borderId="19" xfId="1" applyNumberFormat="1" applyFont="1" applyBorder="1" applyAlignment="1">
      <alignment horizontal="center" vertical="center"/>
    </xf>
  </cellXfs>
  <cellStyles count="14">
    <cellStyle name="パーセント" xfId="2" builtinId="5"/>
    <cellStyle name="パーセント()" xfId="5" xr:uid="{00000000-0005-0000-0000-000001000000}"/>
    <cellStyle name="パーセント(0.00)" xfId="6" xr:uid="{00000000-0005-0000-0000-000002000000}"/>
    <cellStyle name="パーセント[0.00]" xfId="7" xr:uid="{00000000-0005-0000-0000-000003000000}"/>
    <cellStyle name="桁区切り" xfId="1" builtinId="6"/>
    <cellStyle name="桁区切り 2" xfId="9" xr:uid="{00000000-0005-0000-0000-000005000000}"/>
    <cellStyle name="桁区切り 3" xfId="8" xr:uid="{00000000-0005-0000-0000-000006000000}"/>
    <cellStyle name="桁区切り 5" xfId="3" xr:uid="{00000000-0005-0000-0000-000007000000}"/>
    <cellStyle name="見出し１" xfId="10" xr:uid="{00000000-0005-0000-0000-000008000000}"/>
    <cellStyle name="折り返し" xfId="11" xr:uid="{00000000-0005-0000-0000-000009000000}"/>
    <cellStyle name="標準" xfId="0" builtinId="0"/>
    <cellStyle name="標準 2" xfId="12" xr:uid="{00000000-0005-0000-0000-00000B000000}"/>
    <cellStyle name="標準 3" xfId="4" xr:uid="{00000000-0005-0000-0000-00000C000000}"/>
    <cellStyle name="未定義" xfId="13" xr:uid="{00000000-0005-0000-0000-00000D000000}"/>
  </cellStyles>
  <dxfs count="0"/>
  <tableStyles count="0" defaultTableStyle="TableStyleMedium2" defaultPivotStyle="PivotStyleMedium9"/>
  <colors>
    <mruColors>
      <color rgb="FF3796D7"/>
      <color rgb="FF808080"/>
      <color rgb="FFF3F3F3"/>
      <color rgb="FFF3EAEA"/>
      <color rgb="FFDDDDDD"/>
      <color rgb="FF379680"/>
      <color rgb="FFEAEAEA"/>
      <color rgb="FFF8F8F8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 algn="ctr">
          <a:defRPr kumimoji="1" sz="80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A68"/>
  <sheetViews>
    <sheetView showGridLines="0" zoomScale="80" zoomScaleNormal="80" zoomScaleSheetLayoutView="70" workbookViewId="0">
      <pane xSplit="4" ySplit="5" topLeftCell="AR6" activePane="bottomRight" state="frozen"/>
      <selection activeCell="AJ1" sqref="AC1:AJ1048576"/>
      <selection pane="topRight" activeCell="AJ1" sqref="AC1:AJ1048576"/>
      <selection pane="bottomLeft" activeCell="AJ1" sqref="AC1:AJ1048576"/>
      <selection pane="bottomRight" activeCell="BA33" sqref="BA33"/>
    </sheetView>
  </sheetViews>
  <sheetFormatPr defaultColWidth="9" defaultRowHeight="15" customHeight="1" x14ac:dyDescent="0.35"/>
  <cols>
    <col min="1" max="3" width="2.125" style="2" customWidth="1"/>
    <col min="4" max="4" width="45.625" style="2" customWidth="1"/>
    <col min="5" max="5" width="14" style="16" customWidth="1"/>
    <col min="6" max="7" width="14" style="2" customWidth="1"/>
    <col min="8" max="8" width="14" style="6" customWidth="1"/>
    <col min="9" max="9" width="14" style="1" customWidth="1"/>
    <col min="10" max="11" width="14" style="2" customWidth="1"/>
    <col min="12" max="12" width="14" style="18" customWidth="1"/>
    <col min="13" max="13" width="14" style="16" customWidth="1"/>
    <col min="14" max="15" width="14" style="2" customWidth="1"/>
    <col min="16" max="16" width="14" style="6" customWidth="1"/>
    <col min="17" max="17" width="14" style="1" customWidth="1"/>
    <col min="18" max="19" width="14" style="2" customWidth="1"/>
    <col min="20" max="20" width="14" style="18" customWidth="1"/>
    <col min="21" max="21" width="14" style="16" customWidth="1"/>
    <col min="22" max="23" width="14" style="2" customWidth="1"/>
    <col min="24" max="24" width="14" style="6" customWidth="1"/>
    <col min="25" max="25" width="14" style="1" customWidth="1"/>
    <col min="26" max="27" width="14" style="2" customWidth="1"/>
    <col min="28" max="28" width="14" style="18" customWidth="1"/>
    <col min="29" max="29" width="14" style="16" customWidth="1"/>
    <col min="30" max="31" width="14" style="2" customWidth="1"/>
    <col min="32" max="32" width="14" style="6" customWidth="1"/>
    <col min="33" max="33" width="14" style="1" customWidth="1"/>
    <col min="34" max="35" width="14" style="2" customWidth="1"/>
    <col min="36" max="36" width="14" style="18" customWidth="1"/>
    <col min="37" max="37" width="14" style="16" customWidth="1"/>
    <col min="38" max="39" width="14" style="2" customWidth="1"/>
    <col min="40" max="40" width="14" style="6" customWidth="1"/>
    <col min="41" max="41" width="14" style="1" customWidth="1"/>
    <col min="42" max="43" width="14" style="2" customWidth="1"/>
    <col min="44" max="44" width="14" style="18" customWidth="1"/>
    <col min="45" max="45" width="14" style="16" customWidth="1"/>
    <col min="46" max="47" width="14" style="2" customWidth="1"/>
    <col min="48" max="48" width="14" style="6" customWidth="1"/>
    <col min="49" max="49" width="14" style="1" customWidth="1"/>
    <col min="50" max="51" width="14" style="2" customWidth="1"/>
    <col min="52" max="52" width="14" style="18" customWidth="1"/>
    <col min="53" max="127" width="14.625" style="2" customWidth="1"/>
    <col min="128" max="16384" width="9" style="2"/>
  </cols>
  <sheetData>
    <row r="1" spans="1:60" ht="21.75" customHeight="1" x14ac:dyDescent="0.35">
      <c r="E1" s="21"/>
      <c r="H1" s="2"/>
      <c r="I1" s="2"/>
      <c r="L1" s="2"/>
      <c r="M1" s="21"/>
      <c r="P1" s="2"/>
      <c r="Q1" s="2"/>
      <c r="T1" s="2"/>
      <c r="U1" s="21"/>
      <c r="X1" s="2"/>
      <c r="Y1" s="2"/>
      <c r="AB1" s="2"/>
      <c r="AC1" s="21"/>
      <c r="AF1" s="2"/>
      <c r="AG1" s="2"/>
      <c r="AJ1" s="2"/>
      <c r="AK1" s="21"/>
      <c r="AN1" s="2"/>
      <c r="AO1" s="2"/>
      <c r="AR1" s="2"/>
      <c r="AS1" s="21"/>
      <c r="AV1" s="2"/>
      <c r="AW1" s="2"/>
      <c r="AZ1" s="2"/>
    </row>
    <row r="2" spans="1:60" ht="29.25" customHeight="1" x14ac:dyDescent="0.35">
      <c r="A2" s="269"/>
      <c r="B2" s="269"/>
      <c r="C2" s="269"/>
      <c r="D2" s="269"/>
      <c r="E2" s="21"/>
      <c r="F2" s="268"/>
      <c r="G2" s="268"/>
      <c r="H2" s="268"/>
      <c r="I2" s="268"/>
      <c r="J2" s="268"/>
      <c r="K2" s="268"/>
      <c r="L2" s="268"/>
      <c r="M2" s="21"/>
      <c r="N2" s="268"/>
      <c r="O2" s="268"/>
      <c r="P2" s="268"/>
      <c r="Q2" s="268"/>
      <c r="R2" s="268"/>
      <c r="S2" s="268"/>
      <c r="T2" s="268"/>
      <c r="U2" s="21"/>
      <c r="V2" s="268"/>
      <c r="W2" s="268"/>
      <c r="X2" s="268"/>
      <c r="Y2" s="268"/>
      <c r="Z2" s="268"/>
      <c r="AA2" s="268"/>
      <c r="AB2" s="268"/>
      <c r="AC2" s="21"/>
      <c r="AD2" s="268"/>
      <c r="AE2" s="268"/>
      <c r="AF2" s="268"/>
      <c r="AG2" s="268"/>
      <c r="AH2" s="268"/>
      <c r="AI2" s="268"/>
      <c r="AJ2" s="268"/>
      <c r="AK2" s="21"/>
      <c r="AL2" s="268"/>
      <c r="AM2" s="268"/>
      <c r="AN2" s="268"/>
      <c r="AO2" s="268"/>
      <c r="AP2" s="268"/>
      <c r="AQ2" s="268"/>
      <c r="AR2" s="268"/>
      <c r="AS2" s="21"/>
      <c r="AT2" s="268"/>
      <c r="AU2" s="268"/>
      <c r="AV2" s="268"/>
      <c r="AW2" s="268"/>
      <c r="AX2" s="268"/>
      <c r="AY2" s="268"/>
      <c r="AZ2" s="268"/>
    </row>
    <row r="3" spans="1:60" s="3" customFormat="1" ht="24.95" customHeight="1" x14ac:dyDescent="0.5">
      <c r="A3" s="101" t="s">
        <v>32</v>
      </c>
      <c r="E3" s="14"/>
      <c r="F3" s="8"/>
      <c r="G3" s="8"/>
      <c r="H3" s="8"/>
      <c r="J3" s="8"/>
      <c r="K3" s="8"/>
      <c r="L3" s="14"/>
      <c r="M3" s="14"/>
      <c r="N3" s="8"/>
      <c r="O3" s="8"/>
      <c r="P3" s="8"/>
      <c r="R3" s="8"/>
      <c r="S3" s="8"/>
      <c r="T3" s="14"/>
      <c r="U3" s="14"/>
      <c r="V3" s="8"/>
      <c r="W3" s="8"/>
      <c r="X3" s="8"/>
      <c r="Z3" s="8"/>
      <c r="AA3" s="8"/>
      <c r="AB3" s="14"/>
      <c r="AC3" s="14"/>
      <c r="AD3" s="8"/>
      <c r="AE3" s="8"/>
      <c r="AF3" s="8"/>
      <c r="AH3" s="8"/>
      <c r="AI3" s="8"/>
      <c r="AJ3" s="14"/>
      <c r="AK3" s="14"/>
      <c r="AL3" s="8"/>
      <c r="AM3" s="8"/>
      <c r="AN3" s="8"/>
      <c r="AP3" s="8"/>
      <c r="AQ3" s="8"/>
      <c r="AR3" s="14"/>
      <c r="AS3" s="14"/>
      <c r="AT3" s="8"/>
      <c r="AU3" s="8"/>
      <c r="AV3" s="8"/>
      <c r="AX3" s="8"/>
      <c r="AY3" s="8"/>
      <c r="AZ3" s="14"/>
    </row>
    <row r="4" spans="1:60" s="140" customFormat="1" ht="17.100000000000001" customHeight="1" x14ac:dyDescent="0.15">
      <c r="A4" s="138" t="s">
        <v>36</v>
      </c>
      <c r="B4" s="139"/>
      <c r="C4" s="139"/>
      <c r="D4" s="139"/>
      <c r="E4" s="184" t="s">
        <v>242</v>
      </c>
      <c r="F4" s="185"/>
      <c r="G4" s="185"/>
      <c r="H4" s="185"/>
      <c r="I4" s="185"/>
      <c r="J4" s="185"/>
      <c r="K4" s="185"/>
      <c r="L4" s="186"/>
      <c r="M4" s="184" t="s">
        <v>245</v>
      </c>
      <c r="N4" s="185"/>
      <c r="O4" s="185"/>
      <c r="P4" s="185"/>
      <c r="Q4" s="185"/>
      <c r="R4" s="185"/>
      <c r="S4" s="185"/>
      <c r="T4" s="186"/>
      <c r="U4" s="184" t="s">
        <v>248</v>
      </c>
      <c r="V4" s="185"/>
      <c r="W4" s="185"/>
      <c r="X4" s="185"/>
      <c r="Y4" s="185"/>
      <c r="Z4" s="185"/>
      <c r="AA4" s="185"/>
      <c r="AB4" s="186"/>
      <c r="AC4" s="184" t="s">
        <v>250</v>
      </c>
      <c r="AD4" s="185"/>
      <c r="AE4" s="185"/>
      <c r="AF4" s="185"/>
      <c r="AG4" s="185"/>
      <c r="AH4" s="185"/>
      <c r="AI4" s="185"/>
      <c r="AJ4" s="186"/>
      <c r="AK4" s="184" t="s">
        <v>289</v>
      </c>
      <c r="AL4" s="185"/>
      <c r="AM4" s="185"/>
      <c r="AN4" s="185"/>
      <c r="AO4" s="185"/>
      <c r="AP4" s="185"/>
      <c r="AQ4" s="185"/>
      <c r="AR4" s="186"/>
      <c r="AS4" s="184" t="s">
        <v>305</v>
      </c>
      <c r="AT4" s="185"/>
      <c r="AU4" s="185"/>
      <c r="AV4" s="185"/>
      <c r="AW4" s="185"/>
      <c r="AX4" s="185"/>
      <c r="AY4" s="185"/>
      <c r="AZ4" s="186"/>
      <c r="BA4" s="184" t="s">
        <v>309</v>
      </c>
      <c r="BB4" s="185"/>
      <c r="BC4" s="185"/>
      <c r="BD4" s="185"/>
      <c r="BE4" s="185"/>
      <c r="BF4" s="185"/>
      <c r="BG4" s="185"/>
      <c r="BH4" s="186"/>
    </row>
    <row r="5" spans="1:60" s="90" customFormat="1" ht="17.100000000000001" customHeight="1" x14ac:dyDescent="0.4">
      <c r="A5" s="88"/>
      <c r="B5" s="89"/>
      <c r="C5" s="89"/>
      <c r="D5" s="89"/>
      <c r="E5" s="26" t="s">
        <v>22</v>
      </c>
      <c r="F5" s="27" t="s">
        <v>23</v>
      </c>
      <c r="G5" s="28" t="s">
        <v>24</v>
      </c>
      <c r="H5" s="27" t="s">
        <v>25</v>
      </c>
      <c r="I5" s="28" t="s">
        <v>206</v>
      </c>
      <c r="J5" s="27" t="s">
        <v>26</v>
      </c>
      <c r="K5" s="28" t="s">
        <v>27</v>
      </c>
      <c r="L5" s="29" t="s">
        <v>28</v>
      </c>
      <c r="M5" s="26" t="s">
        <v>22</v>
      </c>
      <c r="N5" s="27" t="s">
        <v>23</v>
      </c>
      <c r="O5" s="28" t="s">
        <v>24</v>
      </c>
      <c r="P5" s="27" t="s">
        <v>25</v>
      </c>
      <c r="Q5" s="28" t="s">
        <v>206</v>
      </c>
      <c r="R5" s="27" t="s">
        <v>26</v>
      </c>
      <c r="S5" s="28" t="s">
        <v>27</v>
      </c>
      <c r="T5" s="29" t="s">
        <v>28</v>
      </c>
      <c r="U5" s="26" t="s">
        <v>22</v>
      </c>
      <c r="V5" s="27" t="s">
        <v>23</v>
      </c>
      <c r="W5" s="28" t="s">
        <v>24</v>
      </c>
      <c r="X5" s="27" t="s">
        <v>25</v>
      </c>
      <c r="Y5" s="28" t="s">
        <v>206</v>
      </c>
      <c r="Z5" s="27" t="s">
        <v>26</v>
      </c>
      <c r="AA5" s="28" t="s">
        <v>27</v>
      </c>
      <c r="AB5" s="29" t="s">
        <v>28</v>
      </c>
      <c r="AC5" s="26" t="s">
        <v>22</v>
      </c>
      <c r="AD5" s="27" t="s">
        <v>23</v>
      </c>
      <c r="AE5" s="28" t="s">
        <v>24</v>
      </c>
      <c r="AF5" s="27" t="s">
        <v>25</v>
      </c>
      <c r="AG5" s="28" t="s">
        <v>206</v>
      </c>
      <c r="AH5" s="27" t="s">
        <v>26</v>
      </c>
      <c r="AI5" s="28" t="s">
        <v>27</v>
      </c>
      <c r="AJ5" s="29" t="s">
        <v>28</v>
      </c>
      <c r="AK5" s="26" t="s">
        <v>22</v>
      </c>
      <c r="AL5" s="27" t="s">
        <v>23</v>
      </c>
      <c r="AM5" s="28" t="s">
        <v>24</v>
      </c>
      <c r="AN5" s="27" t="s">
        <v>25</v>
      </c>
      <c r="AO5" s="28" t="s">
        <v>206</v>
      </c>
      <c r="AP5" s="27" t="s">
        <v>26</v>
      </c>
      <c r="AQ5" s="28" t="s">
        <v>27</v>
      </c>
      <c r="AR5" s="29" t="s">
        <v>28</v>
      </c>
      <c r="AS5" s="26" t="s">
        <v>22</v>
      </c>
      <c r="AT5" s="27" t="s">
        <v>23</v>
      </c>
      <c r="AU5" s="28" t="s">
        <v>24</v>
      </c>
      <c r="AV5" s="27" t="s">
        <v>25</v>
      </c>
      <c r="AW5" s="28" t="s">
        <v>206</v>
      </c>
      <c r="AX5" s="27" t="s">
        <v>26</v>
      </c>
      <c r="AY5" s="28" t="s">
        <v>27</v>
      </c>
      <c r="AZ5" s="29" t="s">
        <v>28</v>
      </c>
      <c r="BA5" s="26" t="s">
        <v>22</v>
      </c>
      <c r="BB5" s="27" t="s">
        <v>23</v>
      </c>
      <c r="BC5" s="28" t="s">
        <v>24</v>
      </c>
      <c r="BD5" s="27" t="s">
        <v>25</v>
      </c>
      <c r="BE5" s="28" t="s">
        <v>206</v>
      </c>
      <c r="BF5" s="27" t="s">
        <v>26</v>
      </c>
      <c r="BG5" s="28" t="s">
        <v>27</v>
      </c>
      <c r="BH5" s="29" t="s">
        <v>28</v>
      </c>
    </row>
    <row r="6" spans="1:60" s="38" customFormat="1" ht="17.100000000000001" customHeight="1" x14ac:dyDescent="0.4">
      <c r="A6" s="42" t="s">
        <v>116</v>
      </c>
      <c r="B6" s="43"/>
      <c r="C6" s="43"/>
      <c r="D6" s="43"/>
      <c r="E6" s="32">
        <v>13356032</v>
      </c>
      <c r="F6" s="33">
        <v>12991466</v>
      </c>
      <c r="G6" s="93">
        <v>12991466</v>
      </c>
      <c r="H6" s="33">
        <v>13208537</v>
      </c>
      <c r="I6" s="93">
        <v>13208537</v>
      </c>
      <c r="J6" s="33">
        <v>12881919</v>
      </c>
      <c r="K6" s="93">
        <v>12881919</v>
      </c>
      <c r="L6" s="34">
        <v>12881919</v>
      </c>
      <c r="M6" s="32">
        <v>12342038</v>
      </c>
      <c r="N6" s="33">
        <v>12721743</v>
      </c>
      <c r="O6" s="93">
        <v>12721743</v>
      </c>
      <c r="P6" s="33">
        <v>12881169</v>
      </c>
      <c r="Q6" s="93">
        <v>12881169</v>
      </c>
      <c r="R6" s="33">
        <v>13193328</v>
      </c>
      <c r="S6" s="93">
        <v>13193328</v>
      </c>
      <c r="T6" s="34">
        <v>13193328</v>
      </c>
      <c r="U6" s="32">
        <v>12338686</v>
      </c>
      <c r="V6" s="33">
        <v>12325031</v>
      </c>
      <c r="W6" s="93">
        <v>12325031</v>
      </c>
      <c r="X6" s="33">
        <v>12708843</v>
      </c>
      <c r="Y6" s="93">
        <v>12708843</v>
      </c>
      <c r="Z6" s="33">
        <v>13558237</v>
      </c>
      <c r="AA6" s="93">
        <v>13558237</v>
      </c>
      <c r="AB6" s="34">
        <v>13558237</v>
      </c>
      <c r="AC6" s="32">
        <v>12969801</v>
      </c>
      <c r="AD6" s="33">
        <v>13204150</v>
      </c>
      <c r="AE6" s="93">
        <v>13204150</v>
      </c>
      <c r="AF6" s="33">
        <v>14652943</v>
      </c>
      <c r="AG6" s="93">
        <v>14652943</v>
      </c>
      <c r="AH6" s="33">
        <v>15004411</v>
      </c>
      <c r="AI6" s="93">
        <v>15004411</v>
      </c>
      <c r="AJ6" s="34">
        <v>15004411</v>
      </c>
      <c r="AK6" s="32">
        <v>14607916</v>
      </c>
      <c r="AL6" s="33">
        <v>15296172</v>
      </c>
      <c r="AM6" s="93">
        <v>15296172</v>
      </c>
      <c r="AN6" s="33">
        <v>15818005</v>
      </c>
      <c r="AO6" s="93">
        <v>15818005</v>
      </c>
      <c r="AP6" s="33">
        <v>15870019</v>
      </c>
      <c r="AQ6" s="93">
        <v>15870019</v>
      </c>
      <c r="AR6" s="34">
        <v>15870019</v>
      </c>
      <c r="AS6" s="32">
        <v>15521719</v>
      </c>
      <c r="AT6" s="33">
        <v>15826521</v>
      </c>
      <c r="AU6" s="93">
        <v>15826521</v>
      </c>
      <c r="AV6" s="33">
        <v>16508100</v>
      </c>
      <c r="AW6" s="93">
        <v>16508100</v>
      </c>
      <c r="AX6" s="33">
        <v>18537254</v>
      </c>
      <c r="AY6" s="93">
        <v>18537254</v>
      </c>
      <c r="AZ6" s="34">
        <v>18537254</v>
      </c>
      <c r="BA6" s="32">
        <v>18135441</v>
      </c>
      <c r="BB6" s="33"/>
      <c r="BC6" s="93"/>
      <c r="BD6" s="33"/>
      <c r="BE6" s="93"/>
      <c r="BF6" s="33"/>
      <c r="BG6" s="93"/>
      <c r="BH6" s="34"/>
    </row>
    <row r="7" spans="1:60" s="38" customFormat="1" ht="17.100000000000001" customHeight="1" x14ac:dyDescent="0.4">
      <c r="A7" s="39"/>
      <c r="B7" s="40" t="s">
        <v>117</v>
      </c>
      <c r="C7" s="40"/>
      <c r="D7" s="40"/>
      <c r="E7" s="32">
        <v>5236366</v>
      </c>
      <c r="F7" s="33">
        <v>5245781</v>
      </c>
      <c r="G7" s="93">
        <v>5245781</v>
      </c>
      <c r="H7" s="33">
        <v>4834828</v>
      </c>
      <c r="I7" s="93">
        <v>4834828</v>
      </c>
      <c r="J7" s="33">
        <v>5534431</v>
      </c>
      <c r="K7" s="93">
        <v>5534431</v>
      </c>
      <c r="L7" s="34">
        <v>5534431</v>
      </c>
      <c r="M7" s="32">
        <v>4607087</v>
      </c>
      <c r="N7" s="33">
        <v>5030580</v>
      </c>
      <c r="O7" s="93">
        <v>5030580</v>
      </c>
      <c r="P7" s="33">
        <v>4232255</v>
      </c>
      <c r="Q7" s="93">
        <v>4232255</v>
      </c>
      <c r="R7" s="33">
        <v>4314123</v>
      </c>
      <c r="S7" s="93">
        <v>4314123</v>
      </c>
      <c r="T7" s="34">
        <v>4314123</v>
      </c>
      <c r="U7" s="32">
        <v>4707055</v>
      </c>
      <c r="V7" s="33">
        <v>4743190</v>
      </c>
      <c r="W7" s="93">
        <v>4743190</v>
      </c>
      <c r="X7" s="33">
        <v>4009307</v>
      </c>
      <c r="Y7" s="93">
        <v>4009307</v>
      </c>
      <c r="Z7" s="33">
        <v>4498482</v>
      </c>
      <c r="AA7" s="93">
        <v>4498482</v>
      </c>
      <c r="AB7" s="34">
        <v>4498482</v>
      </c>
      <c r="AC7" s="32">
        <v>3547764</v>
      </c>
      <c r="AD7" s="33">
        <v>4258813</v>
      </c>
      <c r="AE7" s="93">
        <v>4258813</v>
      </c>
      <c r="AF7" s="33">
        <v>4606053</v>
      </c>
      <c r="AG7" s="93">
        <v>4606053</v>
      </c>
      <c r="AH7" s="33">
        <v>4145207</v>
      </c>
      <c r="AI7" s="93">
        <v>4145207</v>
      </c>
      <c r="AJ7" s="34">
        <v>4145207</v>
      </c>
      <c r="AK7" s="32">
        <v>3508141</v>
      </c>
      <c r="AL7" s="33">
        <v>3638515</v>
      </c>
      <c r="AM7" s="93">
        <v>3638515</v>
      </c>
      <c r="AN7" s="33">
        <v>3370808</v>
      </c>
      <c r="AO7" s="93">
        <v>3370808</v>
      </c>
      <c r="AP7" s="33">
        <v>3917128</v>
      </c>
      <c r="AQ7" s="93">
        <v>3917128</v>
      </c>
      <c r="AR7" s="34">
        <v>3917128</v>
      </c>
      <c r="AS7" s="32">
        <v>3283012</v>
      </c>
      <c r="AT7" s="33">
        <v>3241974</v>
      </c>
      <c r="AU7" s="93">
        <v>3241974</v>
      </c>
      <c r="AV7" s="33">
        <v>3229230</v>
      </c>
      <c r="AW7" s="93">
        <v>3229230</v>
      </c>
      <c r="AX7" s="33">
        <v>4736849</v>
      </c>
      <c r="AY7" s="93">
        <v>4736849</v>
      </c>
      <c r="AZ7" s="34">
        <v>4736849</v>
      </c>
      <c r="BA7" s="32">
        <v>4603813</v>
      </c>
      <c r="BB7" s="33"/>
      <c r="BC7" s="93"/>
      <c r="BD7" s="33"/>
      <c r="BE7" s="93"/>
      <c r="BF7" s="33"/>
      <c r="BG7" s="93"/>
      <c r="BH7" s="34"/>
    </row>
    <row r="8" spans="1:60" s="38" customFormat="1" ht="16.5" customHeight="1" x14ac:dyDescent="0.4">
      <c r="A8" s="39"/>
      <c r="B8" s="40" t="s">
        <v>118</v>
      </c>
      <c r="C8" s="40"/>
      <c r="D8" s="40"/>
      <c r="E8" s="32">
        <v>4448399</v>
      </c>
      <c r="F8" s="33">
        <v>4224471</v>
      </c>
      <c r="G8" s="93">
        <v>4224471</v>
      </c>
      <c r="H8" s="33">
        <v>4253700</v>
      </c>
      <c r="I8" s="93">
        <v>4253700</v>
      </c>
      <c r="J8" s="33">
        <v>4172348</v>
      </c>
      <c r="K8" s="93">
        <v>4172348</v>
      </c>
      <c r="L8" s="34">
        <v>4172348</v>
      </c>
      <c r="M8" s="32">
        <v>3741572</v>
      </c>
      <c r="N8" s="33">
        <v>3506653</v>
      </c>
      <c r="O8" s="93">
        <v>3506653</v>
      </c>
      <c r="P8" s="33">
        <v>4167322</v>
      </c>
      <c r="Q8" s="93">
        <v>4167322</v>
      </c>
      <c r="R8" s="33">
        <v>5013789</v>
      </c>
      <c r="S8" s="93">
        <v>5013789</v>
      </c>
      <c r="T8" s="34">
        <v>5013789</v>
      </c>
      <c r="U8" s="32">
        <v>3819487</v>
      </c>
      <c r="V8" s="33">
        <v>4007400</v>
      </c>
      <c r="W8" s="93">
        <v>4007400</v>
      </c>
      <c r="X8" s="33">
        <v>3764175</v>
      </c>
      <c r="Y8" s="93">
        <v>3764175</v>
      </c>
      <c r="Z8" s="33">
        <v>4659895</v>
      </c>
      <c r="AA8" s="93">
        <v>4659895</v>
      </c>
      <c r="AB8" s="34">
        <v>4659895</v>
      </c>
      <c r="AC8" s="32">
        <v>4493234</v>
      </c>
      <c r="AD8" s="33">
        <v>3826816</v>
      </c>
      <c r="AE8" s="93">
        <v>3826816</v>
      </c>
      <c r="AF8" s="33">
        <v>3785264</v>
      </c>
      <c r="AG8" s="93">
        <v>3785264</v>
      </c>
      <c r="AH8" s="33">
        <v>4902513</v>
      </c>
      <c r="AI8" s="93">
        <v>4902513</v>
      </c>
      <c r="AJ8" s="34">
        <v>4902513</v>
      </c>
      <c r="AK8" s="32" t="s">
        <v>14</v>
      </c>
      <c r="AL8" s="33" t="s">
        <v>14</v>
      </c>
      <c r="AM8" s="93" t="s">
        <v>14</v>
      </c>
      <c r="AN8" s="33" t="s">
        <v>14</v>
      </c>
      <c r="AO8" s="93" t="s">
        <v>14</v>
      </c>
      <c r="AP8" s="33" t="s">
        <v>14</v>
      </c>
      <c r="AQ8" s="93" t="s">
        <v>14</v>
      </c>
      <c r="AR8" s="34" t="s">
        <v>14</v>
      </c>
      <c r="AS8" s="32" t="s">
        <v>14</v>
      </c>
      <c r="AT8" s="33" t="s">
        <v>14</v>
      </c>
      <c r="AU8" s="93" t="s">
        <v>14</v>
      </c>
      <c r="AV8" s="33" t="s">
        <v>14</v>
      </c>
      <c r="AW8" s="93" t="s">
        <v>14</v>
      </c>
      <c r="AX8" s="33" t="s">
        <v>14</v>
      </c>
      <c r="AY8" s="93" t="s">
        <v>14</v>
      </c>
      <c r="AZ8" s="34" t="s">
        <v>14</v>
      </c>
      <c r="BA8" s="32" t="s">
        <v>14</v>
      </c>
      <c r="BB8" s="33"/>
      <c r="BC8" s="93"/>
      <c r="BD8" s="33"/>
      <c r="BE8" s="93"/>
      <c r="BF8" s="33"/>
      <c r="BG8" s="93"/>
      <c r="BH8" s="34"/>
    </row>
    <row r="9" spans="1:60" s="38" customFormat="1" ht="16.5" customHeight="1" x14ac:dyDescent="0.4">
      <c r="A9" s="39"/>
      <c r="B9" s="40" t="s">
        <v>294</v>
      </c>
      <c r="C9" s="40"/>
      <c r="D9" s="40"/>
      <c r="E9" s="248" t="s">
        <v>295</v>
      </c>
      <c r="F9" s="249" t="s">
        <v>295</v>
      </c>
      <c r="G9" s="247" t="s">
        <v>295</v>
      </c>
      <c r="H9" s="249" t="s">
        <v>295</v>
      </c>
      <c r="I9" s="247" t="s">
        <v>295</v>
      </c>
      <c r="J9" s="249" t="s">
        <v>295</v>
      </c>
      <c r="K9" s="247" t="s">
        <v>295</v>
      </c>
      <c r="L9" s="34" t="s">
        <v>295</v>
      </c>
      <c r="M9" s="248" t="s">
        <v>295</v>
      </c>
      <c r="N9" s="249" t="s">
        <v>295</v>
      </c>
      <c r="O9" s="247" t="s">
        <v>295</v>
      </c>
      <c r="P9" s="249" t="s">
        <v>295</v>
      </c>
      <c r="Q9" s="247" t="s">
        <v>295</v>
      </c>
      <c r="R9" s="249" t="s">
        <v>295</v>
      </c>
      <c r="S9" s="247" t="s">
        <v>295</v>
      </c>
      <c r="T9" s="34" t="s">
        <v>295</v>
      </c>
      <c r="U9" s="248" t="s">
        <v>295</v>
      </c>
      <c r="V9" s="249" t="s">
        <v>295</v>
      </c>
      <c r="W9" s="247" t="s">
        <v>295</v>
      </c>
      <c r="X9" s="249" t="s">
        <v>295</v>
      </c>
      <c r="Y9" s="247" t="s">
        <v>295</v>
      </c>
      <c r="Z9" s="249" t="s">
        <v>295</v>
      </c>
      <c r="AA9" s="247" t="s">
        <v>295</v>
      </c>
      <c r="AB9" s="34" t="s">
        <v>295</v>
      </c>
      <c r="AC9" s="248" t="s">
        <v>295</v>
      </c>
      <c r="AD9" s="249" t="s">
        <v>14</v>
      </c>
      <c r="AE9" s="247" t="s">
        <v>14</v>
      </c>
      <c r="AF9" s="249" t="s">
        <v>14</v>
      </c>
      <c r="AG9" s="247" t="s">
        <v>295</v>
      </c>
      <c r="AH9" s="249" t="s">
        <v>295</v>
      </c>
      <c r="AI9" s="247" t="s">
        <v>295</v>
      </c>
      <c r="AJ9" s="34" t="s">
        <v>295</v>
      </c>
      <c r="AK9" s="32">
        <v>3772778</v>
      </c>
      <c r="AL9" s="33">
        <v>4298103</v>
      </c>
      <c r="AM9" s="93">
        <v>4298103</v>
      </c>
      <c r="AN9" s="33">
        <v>3643477</v>
      </c>
      <c r="AO9" s="93">
        <v>3643477</v>
      </c>
      <c r="AP9" s="33">
        <v>4915548</v>
      </c>
      <c r="AQ9" s="93">
        <v>4915548</v>
      </c>
      <c r="AR9" s="34">
        <v>4915548</v>
      </c>
      <c r="AS9" s="32">
        <v>4259498</v>
      </c>
      <c r="AT9" s="33">
        <v>4738333</v>
      </c>
      <c r="AU9" s="93">
        <v>4738333</v>
      </c>
      <c r="AV9" s="33">
        <v>4220685</v>
      </c>
      <c r="AW9" s="93">
        <v>4220685</v>
      </c>
      <c r="AX9" s="33">
        <v>6121064</v>
      </c>
      <c r="AY9" s="93">
        <v>6121064</v>
      </c>
      <c r="AZ9" s="34">
        <v>6121064</v>
      </c>
      <c r="BA9" s="32">
        <v>4889237</v>
      </c>
      <c r="BB9" s="33"/>
      <c r="BC9" s="93"/>
      <c r="BD9" s="33"/>
      <c r="BE9" s="93"/>
      <c r="BF9" s="33"/>
      <c r="BG9" s="93"/>
      <c r="BH9" s="34"/>
    </row>
    <row r="10" spans="1:60" s="38" customFormat="1" ht="17.100000000000001" customHeight="1" x14ac:dyDescent="0.4">
      <c r="A10" s="39"/>
      <c r="B10" s="40" t="s">
        <v>40</v>
      </c>
      <c r="C10" s="40"/>
      <c r="D10" s="40"/>
      <c r="E10" s="32">
        <v>127964</v>
      </c>
      <c r="F10" s="33">
        <v>152862</v>
      </c>
      <c r="G10" s="93">
        <v>152862</v>
      </c>
      <c r="H10" s="33">
        <v>246278</v>
      </c>
      <c r="I10" s="93">
        <v>246278</v>
      </c>
      <c r="J10" s="33">
        <v>160222</v>
      </c>
      <c r="K10" s="93">
        <v>160222</v>
      </c>
      <c r="L10" s="34">
        <v>160222</v>
      </c>
      <c r="M10" s="32">
        <v>297447</v>
      </c>
      <c r="N10" s="33">
        <v>293449</v>
      </c>
      <c r="O10" s="93">
        <v>293449</v>
      </c>
      <c r="P10" s="33">
        <v>153152</v>
      </c>
      <c r="Q10" s="93">
        <v>153152</v>
      </c>
      <c r="R10" s="33">
        <v>417513</v>
      </c>
      <c r="S10" s="93">
        <v>417513</v>
      </c>
      <c r="T10" s="34">
        <v>417513</v>
      </c>
      <c r="U10" s="32">
        <v>387884</v>
      </c>
      <c r="V10" s="33">
        <v>185925</v>
      </c>
      <c r="W10" s="93">
        <v>185925</v>
      </c>
      <c r="X10" s="33">
        <v>359958</v>
      </c>
      <c r="Y10" s="93">
        <v>359958</v>
      </c>
      <c r="Z10" s="33">
        <v>210221</v>
      </c>
      <c r="AA10" s="93">
        <v>210221</v>
      </c>
      <c r="AB10" s="34">
        <v>210221</v>
      </c>
      <c r="AC10" s="32">
        <v>351943</v>
      </c>
      <c r="AD10" s="33">
        <v>250280</v>
      </c>
      <c r="AE10" s="93">
        <v>250280</v>
      </c>
      <c r="AF10" s="33">
        <v>436560</v>
      </c>
      <c r="AG10" s="93">
        <v>436560</v>
      </c>
      <c r="AH10" s="33">
        <v>326231</v>
      </c>
      <c r="AI10" s="93">
        <v>326231</v>
      </c>
      <c r="AJ10" s="34">
        <v>326231</v>
      </c>
      <c r="AK10" s="32">
        <v>438497</v>
      </c>
      <c r="AL10" s="33">
        <v>209973</v>
      </c>
      <c r="AM10" s="93">
        <v>209973</v>
      </c>
      <c r="AN10" s="33">
        <v>607767</v>
      </c>
      <c r="AO10" s="93">
        <v>607767</v>
      </c>
      <c r="AP10" s="33">
        <v>619666</v>
      </c>
      <c r="AQ10" s="93">
        <v>619666</v>
      </c>
      <c r="AR10" s="34">
        <v>619666</v>
      </c>
      <c r="AS10" s="32">
        <v>823072</v>
      </c>
      <c r="AT10" s="33">
        <v>777354</v>
      </c>
      <c r="AU10" s="93">
        <v>777354</v>
      </c>
      <c r="AV10" s="33">
        <v>669240</v>
      </c>
      <c r="AW10" s="93">
        <v>669240</v>
      </c>
      <c r="AX10" s="33">
        <v>937132</v>
      </c>
      <c r="AY10" s="93">
        <v>937132</v>
      </c>
      <c r="AZ10" s="34">
        <v>937132</v>
      </c>
      <c r="BA10" s="73">
        <v>832510</v>
      </c>
      <c r="BB10" s="33"/>
      <c r="BC10" s="93"/>
      <c r="BD10" s="33"/>
      <c r="BE10" s="93"/>
      <c r="BF10" s="33"/>
      <c r="BG10" s="93"/>
      <c r="BH10" s="34"/>
    </row>
    <row r="11" spans="1:60" s="38" customFormat="1" ht="17.100000000000001" customHeight="1" x14ac:dyDescent="0.4">
      <c r="A11" s="39"/>
      <c r="B11" s="40" t="s">
        <v>119</v>
      </c>
      <c r="C11" s="40"/>
      <c r="D11" s="40"/>
      <c r="E11" s="32">
        <v>344129</v>
      </c>
      <c r="F11" s="33">
        <v>365375</v>
      </c>
      <c r="G11" s="93">
        <v>365375</v>
      </c>
      <c r="H11" s="33">
        <v>393519</v>
      </c>
      <c r="I11" s="93">
        <v>393519</v>
      </c>
      <c r="J11" s="33">
        <v>414397</v>
      </c>
      <c r="K11" s="93">
        <v>414397</v>
      </c>
      <c r="L11" s="34">
        <v>414397</v>
      </c>
      <c r="M11" s="32">
        <v>426622</v>
      </c>
      <c r="N11" s="33">
        <v>526368</v>
      </c>
      <c r="O11" s="93">
        <v>526368</v>
      </c>
      <c r="P11" s="33">
        <v>575274</v>
      </c>
      <c r="Q11" s="93">
        <v>575274</v>
      </c>
      <c r="R11" s="33">
        <v>647754</v>
      </c>
      <c r="S11" s="93">
        <v>647754</v>
      </c>
      <c r="T11" s="34">
        <v>647754</v>
      </c>
      <c r="U11" s="32">
        <v>614055</v>
      </c>
      <c r="V11" s="33">
        <v>553280</v>
      </c>
      <c r="W11" s="93">
        <v>553280</v>
      </c>
      <c r="X11" s="33">
        <v>700953</v>
      </c>
      <c r="Y11" s="93">
        <v>700953</v>
      </c>
      <c r="Z11" s="33">
        <v>798624</v>
      </c>
      <c r="AA11" s="93">
        <v>798624</v>
      </c>
      <c r="AB11" s="34">
        <v>798624</v>
      </c>
      <c r="AC11" s="32">
        <v>812443</v>
      </c>
      <c r="AD11" s="33">
        <v>785490</v>
      </c>
      <c r="AE11" s="93">
        <v>785490</v>
      </c>
      <c r="AF11" s="33">
        <v>764271</v>
      </c>
      <c r="AG11" s="93">
        <v>764271</v>
      </c>
      <c r="AH11" s="33">
        <v>667070</v>
      </c>
      <c r="AI11" s="93">
        <v>667070</v>
      </c>
      <c r="AJ11" s="34">
        <v>667070</v>
      </c>
      <c r="AK11" s="32">
        <v>743622</v>
      </c>
      <c r="AL11" s="33">
        <v>750755</v>
      </c>
      <c r="AM11" s="93">
        <v>750755</v>
      </c>
      <c r="AN11" s="33">
        <v>727935</v>
      </c>
      <c r="AO11" s="93">
        <v>727935</v>
      </c>
      <c r="AP11" s="33">
        <v>760326</v>
      </c>
      <c r="AQ11" s="93">
        <v>760326</v>
      </c>
      <c r="AR11" s="34">
        <v>760326</v>
      </c>
      <c r="AS11" s="32">
        <v>764736</v>
      </c>
      <c r="AT11" s="33">
        <v>913896</v>
      </c>
      <c r="AU11" s="93">
        <v>913896</v>
      </c>
      <c r="AV11" s="33">
        <v>913745</v>
      </c>
      <c r="AW11" s="93">
        <v>913745</v>
      </c>
      <c r="AX11" s="33">
        <v>921946</v>
      </c>
      <c r="AY11" s="93">
        <v>921946</v>
      </c>
      <c r="AZ11" s="34">
        <v>921946</v>
      </c>
      <c r="BA11" s="73">
        <v>980400</v>
      </c>
      <c r="BB11" s="33"/>
      <c r="BC11" s="93"/>
      <c r="BD11" s="33"/>
      <c r="BE11" s="93"/>
      <c r="BF11" s="33"/>
      <c r="BG11" s="93"/>
      <c r="BH11" s="34"/>
    </row>
    <row r="12" spans="1:60" s="38" customFormat="1" ht="17.100000000000001" customHeight="1" x14ac:dyDescent="0.4">
      <c r="A12" s="39"/>
      <c r="B12" s="40" t="s">
        <v>120</v>
      </c>
      <c r="C12" s="40"/>
      <c r="D12" s="40"/>
      <c r="E12" s="32">
        <v>1747526</v>
      </c>
      <c r="F12" s="33">
        <v>1521486</v>
      </c>
      <c r="G12" s="93">
        <v>1521486</v>
      </c>
      <c r="H12" s="33">
        <v>1795671</v>
      </c>
      <c r="I12" s="93">
        <v>1795671</v>
      </c>
      <c r="J12" s="33">
        <v>1053685</v>
      </c>
      <c r="K12" s="93">
        <v>1053685</v>
      </c>
      <c r="L12" s="34">
        <v>1053685</v>
      </c>
      <c r="M12" s="32">
        <v>1833125</v>
      </c>
      <c r="N12" s="33">
        <v>1915678</v>
      </c>
      <c r="O12" s="93">
        <v>1915678</v>
      </c>
      <c r="P12" s="33">
        <v>2212108</v>
      </c>
      <c r="Q12" s="93">
        <v>2212108</v>
      </c>
      <c r="R12" s="33">
        <v>1390426</v>
      </c>
      <c r="S12" s="93">
        <v>1390426</v>
      </c>
      <c r="T12" s="34">
        <v>1390426</v>
      </c>
      <c r="U12" s="32">
        <v>1542974</v>
      </c>
      <c r="V12" s="33">
        <v>1469563</v>
      </c>
      <c r="W12" s="93">
        <v>1469563</v>
      </c>
      <c r="X12" s="33">
        <v>2014945</v>
      </c>
      <c r="Y12" s="93">
        <v>2014945</v>
      </c>
      <c r="Z12" s="33">
        <v>1457682</v>
      </c>
      <c r="AA12" s="93">
        <v>1457682</v>
      </c>
      <c r="AB12" s="34">
        <v>1457682</v>
      </c>
      <c r="AC12" s="32">
        <v>1861842</v>
      </c>
      <c r="AD12" s="33">
        <v>2105277</v>
      </c>
      <c r="AE12" s="93">
        <v>2105277</v>
      </c>
      <c r="AF12" s="33">
        <v>2996171</v>
      </c>
      <c r="AG12" s="93">
        <v>2996171</v>
      </c>
      <c r="AH12" s="33">
        <v>2390278</v>
      </c>
      <c r="AI12" s="93">
        <v>2390278</v>
      </c>
      <c r="AJ12" s="34">
        <v>2390278</v>
      </c>
      <c r="AK12" s="32">
        <v>3368618</v>
      </c>
      <c r="AL12" s="33">
        <v>3293047</v>
      </c>
      <c r="AM12" s="93">
        <v>3293047</v>
      </c>
      <c r="AN12" s="33">
        <v>4464594</v>
      </c>
      <c r="AO12" s="93">
        <v>4464594</v>
      </c>
      <c r="AP12" s="33">
        <v>2717692</v>
      </c>
      <c r="AQ12" s="93">
        <v>2717692</v>
      </c>
      <c r="AR12" s="34">
        <v>2717692</v>
      </c>
      <c r="AS12" s="32">
        <v>3537154</v>
      </c>
      <c r="AT12" s="33">
        <v>3340154</v>
      </c>
      <c r="AU12" s="93">
        <v>3340154</v>
      </c>
      <c r="AV12" s="33">
        <v>4418501</v>
      </c>
      <c r="AW12" s="93">
        <v>4418501</v>
      </c>
      <c r="AX12" s="33">
        <v>2661592</v>
      </c>
      <c r="AY12" s="93">
        <v>2661592</v>
      </c>
      <c r="AZ12" s="34">
        <v>2661592</v>
      </c>
      <c r="BA12" s="73">
        <v>3697493</v>
      </c>
      <c r="BB12" s="33"/>
      <c r="BC12" s="93"/>
      <c r="BD12" s="33"/>
      <c r="BE12" s="93"/>
      <c r="BF12" s="33"/>
      <c r="BG12" s="93"/>
      <c r="BH12" s="34"/>
    </row>
    <row r="13" spans="1:60" s="38" customFormat="1" ht="17.100000000000001" customHeight="1" x14ac:dyDescent="0.4">
      <c r="A13" s="39"/>
      <c r="B13" s="40" t="s">
        <v>121</v>
      </c>
      <c r="C13" s="40"/>
      <c r="D13" s="40"/>
      <c r="E13" s="32">
        <v>906583</v>
      </c>
      <c r="F13" s="33">
        <v>915151</v>
      </c>
      <c r="G13" s="93">
        <v>915151</v>
      </c>
      <c r="H13" s="33">
        <v>1030976</v>
      </c>
      <c r="I13" s="93">
        <v>1030976</v>
      </c>
      <c r="J13" s="33">
        <v>1007294</v>
      </c>
      <c r="K13" s="93">
        <v>1007294</v>
      </c>
      <c r="L13" s="34">
        <v>1007294</v>
      </c>
      <c r="M13" s="32">
        <v>1048643</v>
      </c>
      <c r="N13" s="33">
        <v>1005761</v>
      </c>
      <c r="O13" s="93">
        <v>1005761</v>
      </c>
      <c r="P13" s="33">
        <v>1083380</v>
      </c>
      <c r="Q13" s="93">
        <v>1083380</v>
      </c>
      <c r="R13" s="33">
        <v>1013444</v>
      </c>
      <c r="S13" s="93">
        <v>1013444</v>
      </c>
      <c r="T13" s="34">
        <v>1013444</v>
      </c>
      <c r="U13" s="32">
        <v>1004754</v>
      </c>
      <c r="V13" s="33">
        <v>1033871</v>
      </c>
      <c r="W13" s="93">
        <v>1033871</v>
      </c>
      <c r="X13" s="33">
        <v>1172494</v>
      </c>
      <c r="Y13" s="93">
        <v>1172494</v>
      </c>
      <c r="Z13" s="33">
        <v>1217155</v>
      </c>
      <c r="AA13" s="93">
        <v>1217155</v>
      </c>
      <c r="AB13" s="34">
        <v>1217155</v>
      </c>
      <c r="AC13" s="32">
        <v>1190656</v>
      </c>
      <c r="AD13" s="33">
        <v>1318769</v>
      </c>
      <c r="AE13" s="93">
        <v>1318769</v>
      </c>
      <c r="AF13" s="33">
        <v>1565458</v>
      </c>
      <c r="AG13" s="93">
        <v>1565458</v>
      </c>
      <c r="AH13" s="33">
        <v>2032755</v>
      </c>
      <c r="AI13" s="93">
        <v>2032755</v>
      </c>
      <c r="AJ13" s="34">
        <v>2032755</v>
      </c>
      <c r="AK13" s="32">
        <v>2069912</v>
      </c>
      <c r="AL13" s="33">
        <v>2300869</v>
      </c>
      <c r="AM13" s="93">
        <v>2300869</v>
      </c>
      <c r="AN13" s="33">
        <v>2131411</v>
      </c>
      <c r="AO13" s="93">
        <v>2131411</v>
      </c>
      <c r="AP13" s="33">
        <v>2108285</v>
      </c>
      <c r="AQ13" s="93">
        <v>2108285</v>
      </c>
      <c r="AR13" s="34">
        <v>2108285</v>
      </c>
      <c r="AS13" s="32">
        <v>1925947</v>
      </c>
      <c r="AT13" s="33">
        <v>1938650</v>
      </c>
      <c r="AU13" s="93">
        <v>1938650</v>
      </c>
      <c r="AV13" s="33">
        <v>2193671</v>
      </c>
      <c r="AW13" s="93">
        <v>2193671</v>
      </c>
      <c r="AX13" s="33">
        <v>2232055</v>
      </c>
      <c r="AY13" s="93">
        <v>2232055</v>
      </c>
      <c r="AZ13" s="34">
        <v>2232055</v>
      </c>
      <c r="BA13" s="73">
        <v>2135341</v>
      </c>
      <c r="BB13" s="33"/>
      <c r="BC13" s="93"/>
      <c r="BD13" s="33"/>
      <c r="BE13" s="93"/>
      <c r="BF13" s="33"/>
      <c r="BG13" s="93"/>
      <c r="BH13" s="34"/>
    </row>
    <row r="14" spans="1:60" s="38" customFormat="1" ht="17.100000000000001" customHeight="1" x14ac:dyDescent="0.4">
      <c r="A14" s="39"/>
      <c r="B14" s="40" t="s">
        <v>122</v>
      </c>
      <c r="C14" s="40"/>
      <c r="D14" s="40"/>
      <c r="E14" s="32">
        <v>135506</v>
      </c>
      <c r="F14" s="33">
        <v>128504</v>
      </c>
      <c r="G14" s="93">
        <v>128504</v>
      </c>
      <c r="H14" s="33">
        <v>156129</v>
      </c>
      <c r="I14" s="93">
        <v>156129</v>
      </c>
      <c r="J14" s="33">
        <v>138074</v>
      </c>
      <c r="K14" s="93">
        <v>138074</v>
      </c>
      <c r="L14" s="34">
        <v>138074</v>
      </c>
      <c r="M14" s="32">
        <v>142728</v>
      </c>
      <c r="N14" s="33">
        <v>140346</v>
      </c>
      <c r="O14" s="93">
        <v>140346</v>
      </c>
      <c r="P14" s="33">
        <v>132179</v>
      </c>
      <c r="Q14" s="93">
        <v>132179</v>
      </c>
      <c r="R14" s="33">
        <v>139944</v>
      </c>
      <c r="S14" s="93">
        <v>139944</v>
      </c>
      <c r="T14" s="34">
        <v>139944</v>
      </c>
      <c r="U14" s="32">
        <v>133845</v>
      </c>
      <c r="V14" s="33">
        <v>148312</v>
      </c>
      <c r="W14" s="93">
        <v>148312</v>
      </c>
      <c r="X14" s="33">
        <v>172499</v>
      </c>
      <c r="Y14" s="93">
        <v>172499</v>
      </c>
      <c r="Z14" s="33">
        <v>151597</v>
      </c>
      <c r="AA14" s="93">
        <v>151597</v>
      </c>
      <c r="AB14" s="34">
        <v>151597</v>
      </c>
      <c r="AC14" s="32">
        <v>158892</v>
      </c>
      <c r="AD14" s="33">
        <v>157035</v>
      </c>
      <c r="AE14" s="93">
        <v>157035</v>
      </c>
      <c r="AF14" s="33">
        <v>171875</v>
      </c>
      <c r="AG14" s="93">
        <v>171875</v>
      </c>
      <c r="AH14" s="33">
        <v>211030</v>
      </c>
      <c r="AI14" s="93">
        <v>211030</v>
      </c>
      <c r="AJ14" s="34">
        <v>211030</v>
      </c>
      <c r="AK14" s="32">
        <v>222979</v>
      </c>
      <c r="AL14" s="33">
        <v>204067</v>
      </c>
      <c r="AM14" s="93">
        <v>204067</v>
      </c>
      <c r="AN14" s="33">
        <v>222296</v>
      </c>
      <c r="AO14" s="93">
        <v>222296</v>
      </c>
      <c r="AP14" s="33">
        <v>199546</v>
      </c>
      <c r="AQ14" s="93">
        <v>199546</v>
      </c>
      <c r="AR14" s="34">
        <v>199546</v>
      </c>
      <c r="AS14" s="32">
        <v>201850</v>
      </c>
      <c r="AT14" s="33">
        <v>158999</v>
      </c>
      <c r="AU14" s="93">
        <v>158999</v>
      </c>
      <c r="AV14" s="33">
        <v>176937</v>
      </c>
      <c r="AW14" s="93">
        <v>176937</v>
      </c>
      <c r="AX14" s="33">
        <v>221569</v>
      </c>
      <c r="AY14" s="93">
        <v>221569</v>
      </c>
      <c r="AZ14" s="34">
        <v>221569</v>
      </c>
      <c r="BA14" s="32">
        <v>263505</v>
      </c>
      <c r="BB14" s="33"/>
      <c r="BC14" s="93"/>
      <c r="BD14" s="33"/>
      <c r="BE14" s="93"/>
      <c r="BF14" s="33"/>
      <c r="BG14" s="93"/>
      <c r="BH14" s="34"/>
    </row>
    <row r="15" spans="1:60" s="38" customFormat="1" ht="17.100000000000001" customHeight="1" x14ac:dyDescent="0.4">
      <c r="A15" s="39" t="s">
        <v>41</v>
      </c>
      <c r="B15" s="40" t="s">
        <v>124</v>
      </c>
      <c r="C15" s="40"/>
      <c r="D15" s="40"/>
      <c r="E15" s="32">
        <v>-10870</v>
      </c>
      <c r="F15" s="33">
        <v>-11106</v>
      </c>
      <c r="G15" s="93">
        <v>-11106</v>
      </c>
      <c r="H15" s="33">
        <v>-11347</v>
      </c>
      <c r="I15" s="93">
        <v>-11347</v>
      </c>
      <c r="J15" s="33">
        <v>-8869</v>
      </c>
      <c r="K15" s="93">
        <v>-8869</v>
      </c>
      <c r="L15" s="34">
        <v>-8869</v>
      </c>
      <c r="M15" s="32">
        <v>-8748</v>
      </c>
      <c r="N15" s="33">
        <v>-5323</v>
      </c>
      <c r="O15" s="93">
        <v>-5323</v>
      </c>
      <c r="P15" s="33">
        <v>-5478</v>
      </c>
      <c r="Q15" s="93">
        <v>-5478</v>
      </c>
      <c r="R15" s="33">
        <v>-5471</v>
      </c>
      <c r="S15" s="93">
        <v>-5471</v>
      </c>
      <c r="T15" s="34">
        <v>-5471</v>
      </c>
      <c r="U15" s="32">
        <v>-5376</v>
      </c>
      <c r="V15" s="33">
        <v>-5268</v>
      </c>
      <c r="W15" s="93">
        <v>-5268</v>
      </c>
      <c r="X15" s="33">
        <v>-9864</v>
      </c>
      <c r="Y15" s="93">
        <v>-9864</v>
      </c>
      <c r="Z15" s="33">
        <v>-10342</v>
      </c>
      <c r="AA15" s="93">
        <v>-10342</v>
      </c>
      <c r="AB15" s="34">
        <v>-10342</v>
      </c>
      <c r="AC15" s="32">
        <v>-11304</v>
      </c>
      <c r="AD15" s="33">
        <v>-11545</v>
      </c>
      <c r="AE15" s="93">
        <v>-11545</v>
      </c>
      <c r="AF15" s="33">
        <v>-11433</v>
      </c>
      <c r="AG15" s="93">
        <v>-11433</v>
      </c>
      <c r="AH15" s="33">
        <v>-12624</v>
      </c>
      <c r="AI15" s="93">
        <v>-12624</v>
      </c>
      <c r="AJ15" s="34">
        <v>-12624</v>
      </c>
      <c r="AK15" s="32">
        <v>-14038</v>
      </c>
      <c r="AL15" s="33">
        <v>-14809</v>
      </c>
      <c r="AM15" s="93">
        <v>-14809</v>
      </c>
      <c r="AN15" s="33">
        <v>-15221</v>
      </c>
      <c r="AO15" s="93">
        <v>-15221</v>
      </c>
      <c r="AP15" s="33">
        <v>-15226</v>
      </c>
      <c r="AQ15" s="93">
        <v>-15226</v>
      </c>
      <c r="AR15" s="34">
        <v>-15226</v>
      </c>
      <c r="AS15" s="32">
        <v>-16528</v>
      </c>
      <c r="AT15" s="33">
        <v>-17987</v>
      </c>
      <c r="AU15" s="93">
        <v>-17987</v>
      </c>
      <c r="AV15" s="33">
        <v>-17840</v>
      </c>
      <c r="AW15" s="93">
        <v>-17840</v>
      </c>
      <c r="AX15" s="33">
        <v>-49689</v>
      </c>
      <c r="AY15" s="93">
        <v>-49689</v>
      </c>
      <c r="AZ15" s="34">
        <v>-49689</v>
      </c>
      <c r="BA15" s="32">
        <v>-52644</v>
      </c>
      <c r="BB15" s="33"/>
      <c r="BC15" s="93"/>
      <c r="BD15" s="33"/>
      <c r="BE15" s="93"/>
      <c r="BF15" s="33"/>
      <c r="BG15" s="93"/>
      <c r="BH15" s="34"/>
    </row>
    <row r="16" spans="1:60" s="38" customFormat="1" ht="17.100000000000001" customHeight="1" x14ac:dyDescent="0.4">
      <c r="A16" s="39" t="s">
        <v>125</v>
      </c>
      <c r="B16" s="40"/>
      <c r="C16" s="40"/>
      <c r="D16" s="40"/>
      <c r="E16" s="32">
        <v>4428541</v>
      </c>
      <c r="F16" s="33">
        <v>4493030</v>
      </c>
      <c r="G16" s="93">
        <v>4493030</v>
      </c>
      <c r="H16" s="33">
        <v>4517624</v>
      </c>
      <c r="I16" s="93">
        <v>4517624</v>
      </c>
      <c r="J16" s="33">
        <v>4583387</v>
      </c>
      <c r="K16" s="93">
        <v>4583387</v>
      </c>
      <c r="L16" s="34">
        <v>4583387</v>
      </c>
      <c r="M16" s="32">
        <v>4885561</v>
      </c>
      <c r="N16" s="33">
        <v>4992032</v>
      </c>
      <c r="O16" s="93">
        <v>4992032</v>
      </c>
      <c r="P16" s="33">
        <v>5301282</v>
      </c>
      <c r="Q16" s="93">
        <v>5301282</v>
      </c>
      <c r="R16" s="33">
        <v>5311999</v>
      </c>
      <c r="S16" s="93">
        <v>5311999</v>
      </c>
      <c r="T16" s="34">
        <v>5311999</v>
      </c>
      <c r="U16" s="32">
        <v>5367532</v>
      </c>
      <c r="V16" s="33">
        <v>5200563</v>
      </c>
      <c r="W16" s="93">
        <v>5200563</v>
      </c>
      <c r="X16" s="33">
        <v>6881237</v>
      </c>
      <c r="Y16" s="93">
        <v>6881237</v>
      </c>
      <c r="Z16" s="33">
        <v>7016998</v>
      </c>
      <c r="AA16" s="93">
        <v>7016998</v>
      </c>
      <c r="AB16" s="34">
        <v>7016998</v>
      </c>
      <c r="AC16" s="32">
        <v>7064160</v>
      </c>
      <c r="AD16" s="33">
        <v>7030050</v>
      </c>
      <c r="AE16" s="93">
        <v>7030050</v>
      </c>
      <c r="AF16" s="33">
        <v>7075772</v>
      </c>
      <c r="AG16" s="93">
        <v>7075772</v>
      </c>
      <c r="AH16" s="33">
        <v>7269492</v>
      </c>
      <c r="AI16" s="93">
        <v>7269492</v>
      </c>
      <c r="AJ16" s="34">
        <v>7269492</v>
      </c>
      <c r="AK16" s="32">
        <v>7536067</v>
      </c>
      <c r="AL16" s="33">
        <v>7735397</v>
      </c>
      <c r="AM16" s="93">
        <v>7735397</v>
      </c>
      <c r="AN16" s="33">
        <v>7686741</v>
      </c>
      <c r="AO16" s="93">
        <v>7686741</v>
      </c>
      <c r="AP16" s="33">
        <v>6888855</v>
      </c>
      <c r="AQ16" s="93">
        <v>6888855</v>
      </c>
      <c r="AR16" s="34">
        <v>6888855</v>
      </c>
      <c r="AS16" s="32">
        <v>7083404</v>
      </c>
      <c r="AT16" s="33">
        <v>7241220</v>
      </c>
      <c r="AU16" s="93">
        <v>7241220</v>
      </c>
      <c r="AV16" s="33">
        <v>7350897</v>
      </c>
      <c r="AW16" s="93">
        <v>7350897</v>
      </c>
      <c r="AX16" s="33">
        <v>7252006</v>
      </c>
      <c r="AY16" s="93">
        <v>7252006</v>
      </c>
      <c r="AZ16" s="34">
        <v>7252006</v>
      </c>
      <c r="BA16" s="32">
        <v>7137125</v>
      </c>
      <c r="BB16" s="33"/>
      <c r="BC16" s="93"/>
      <c r="BD16" s="33"/>
      <c r="BE16" s="93"/>
      <c r="BF16" s="33"/>
      <c r="BG16" s="93"/>
      <c r="BH16" s="34"/>
    </row>
    <row r="17" spans="1:60" s="38" customFormat="1" ht="17.100000000000001" customHeight="1" x14ac:dyDescent="0.4">
      <c r="A17" s="39"/>
      <c r="B17" s="40" t="s">
        <v>126</v>
      </c>
      <c r="C17" s="40"/>
      <c r="D17" s="40"/>
      <c r="E17" s="32">
        <v>3471446</v>
      </c>
      <c r="F17" s="33">
        <v>3554342</v>
      </c>
      <c r="G17" s="93">
        <v>3554342</v>
      </c>
      <c r="H17" s="33">
        <v>3580773</v>
      </c>
      <c r="I17" s="93">
        <v>3580773</v>
      </c>
      <c r="J17" s="33">
        <v>3769070</v>
      </c>
      <c r="K17" s="93">
        <v>3769070</v>
      </c>
      <c r="L17" s="34">
        <v>3769070</v>
      </c>
      <c r="M17" s="32">
        <v>3857729</v>
      </c>
      <c r="N17" s="33">
        <v>3997312</v>
      </c>
      <c r="O17" s="93">
        <v>3997312</v>
      </c>
      <c r="P17" s="33">
        <v>4206518</v>
      </c>
      <c r="Q17" s="93">
        <v>4206518</v>
      </c>
      <c r="R17" s="33">
        <v>4209880</v>
      </c>
      <c r="S17" s="93">
        <v>4209880</v>
      </c>
      <c r="T17" s="34">
        <v>4209880</v>
      </c>
      <c r="U17" s="32">
        <v>4192228</v>
      </c>
      <c r="V17" s="33">
        <v>4094529</v>
      </c>
      <c r="W17" s="93">
        <v>4094529</v>
      </c>
      <c r="X17" s="33">
        <v>4520359</v>
      </c>
      <c r="Y17" s="93">
        <v>4520359</v>
      </c>
      <c r="Z17" s="33">
        <v>4734626</v>
      </c>
      <c r="AA17" s="93">
        <v>4734626</v>
      </c>
      <c r="AB17" s="34">
        <v>4734626</v>
      </c>
      <c r="AC17" s="32">
        <v>4707196</v>
      </c>
      <c r="AD17" s="33">
        <v>4690213</v>
      </c>
      <c r="AE17" s="93">
        <v>4690213</v>
      </c>
      <c r="AF17" s="33">
        <v>4613844</v>
      </c>
      <c r="AG17" s="93">
        <v>4613844</v>
      </c>
      <c r="AH17" s="33">
        <v>4562962</v>
      </c>
      <c r="AI17" s="93">
        <v>4562962</v>
      </c>
      <c r="AJ17" s="34">
        <v>4562962</v>
      </c>
      <c r="AK17" s="32">
        <v>4602553</v>
      </c>
      <c r="AL17" s="33">
        <v>4710486</v>
      </c>
      <c r="AM17" s="93">
        <v>4710486</v>
      </c>
      <c r="AN17" s="33">
        <v>4616806</v>
      </c>
      <c r="AO17" s="93">
        <v>4616806</v>
      </c>
      <c r="AP17" s="33">
        <v>4441453</v>
      </c>
      <c r="AQ17" s="93">
        <v>4441453</v>
      </c>
      <c r="AR17" s="34">
        <v>4441453</v>
      </c>
      <c r="AS17" s="32">
        <v>4480179</v>
      </c>
      <c r="AT17" s="33">
        <v>4512649</v>
      </c>
      <c r="AU17" s="93">
        <v>4512649</v>
      </c>
      <c r="AV17" s="33">
        <v>4465029</v>
      </c>
      <c r="AW17" s="93">
        <v>4465029</v>
      </c>
      <c r="AX17" s="33">
        <v>4455829</v>
      </c>
      <c r="AY17" s="93">
        <v>4455829</v>
      </c>
      <c r="AZ17" s="34">
        <v>4455829</v>
      </c>
      <c r="BA17" s="32">
        <v>4427743</v>
      </c>
      <c r="BB17" s="33"/>
      <c r="BC17" s="93"/>
      <c r="BD17" s="33"/>
      <c r="BE17" s="93"/>
      <c r="BF17" s="33"/>
      <c r="BG17" s="93"/>
      <c r="BH17" s="34"/>
    </row>
    <row r="18" spans="1:60" s="38" customFormat="1" ht="17.100000000000001" customHeight="1" x14ac:dyDescent="0.4">
      <c r="A18" s="39"/>
      <c r="B18" s="40"/>
      <c r="C18" s="40"/>
      <c r="D18" s="40" t="s">
        <v>127</v>
      </c>
      <c r="E18" s="32">
        <v>1208510</v>
      </c>
      <c r="F18" s="33">
        <v>1202510</v>
      </c>
      <c r="G18" s="93">
        <v>1202510</v>
      </c>
      <c r="H18" s="33">
        <v>1199967</v>
      </c>
      <c r="I18" s="93">
        <v>1199967</v>
      </c>
      <c r="J18" s="33">
        <v>1162954</v>
      </c>
      <c r="K18" s="93">
        <v>1162954</v>
      </c>
      <c r="L18" s="34">
        <v>1162954</v>
      </c>
      <c r="M18" s="32">
        <v>1144664</v>
      </c>
      <c r="N18" s="33">
        <v>1134076</v>
      </c>
      <c r="O18" s="93">
        <v>1134076</v>
      </c>
      <c r="P18" s="33">
        <v>1131261</v>
      </c>
      <c r="Q18" s="93">
        <v>1131261</v>
      </c>
      <c r="R18" s="33">
        <v>1418559</v>
      </c>
      <c r="S18" s="93">
        <v>1418559</v>
      </c>
      <c r="T18" s="34">
        <v>1418559</v>
      </c>
      <c r="U18" s="32">
        <v>1440960</v>
      </c>
      <c r="V18" s="33">
        <v>1425587</v>
      </c>
      <c r="W18" s="93">
        <v>1425587</v>
      </c>
      <c r="X18" s="33">
        <v>1837849</v>
      </c>
      <c r="Y18" s="93">
        <v>1837849</v>
      </c>
      <c r="Z18" s="33">
        <v>2015990</v>
      </c>
      <c r="AA18" s="93">
        <v>2015990</v>
      </c>
      <c r="AB18" s="34">
        <v>2015990</v>
      </c>
      <c r="AC18" s="32">
        <v>2024486</v>
      </c>
      <c r="AD18" s="33">
        <v>2011256</v>
      </c>
      <c r="AE18" s="93">
        <v>2011256</v>
      </c>
      <c r="AF18" s="33">
        <v>1997915</v>
      </c>
      <c r="AG18" s="93">
        <v>1997915</v>
      </c>
      <c r="AH18" s="33">
        <v>2014906</v>
      </c>
      <c r="AI18" s="93">
        <v>2014906</v>
      </c>
      <c r="AJ18" s="34">
        <v>2014906</v>
      </c>
      <c r="AK18" s="32">
        <v>2087054</v>
      </c>
      <c r="AL18" s="33">
        <v>2160833</v>
      </c>
      <c r="AM18" s="93">
        <v>2160833</v>
      </c>
      <c r="AN18" s="33">
        <v>2145394</v>
      </c>
      <c r="AO18" s="93">
        <v>2145394</v>
      </c>
      <c r="AP18" s="33">
        <v>2005809</v>
      </c>
      <c r="AQ18" s="93">
        <v>2005809</v>
      </c>
      <c r="AR18" s="34">
        <v>2005809</v>
      </c>
      <c r="AS18" s="32">
        <v>2019820</v>
      </c>
      <c r="AT18" s="33">
        <v>2075940</v>
      </c>
      <c r="AU18" s="93">
        <v>2075940</v>
      </c>
      <c r="AV18" s="33">
        <v>2042341</v>
      </c>
      <c r="AW18" s="93">
        <v>2042341</v>
      </c>
      <c r="AX18" s="33">
        <v>2080391</v>
      </c>
      <c r="AY18" s="93">
        <v>2080391</v>
      </c>
      <c r="AZ18" s="34">
        <v>2080391</v>
      </c>
      <c r="BA18" s="32">
        <v>2165652</v>
      </c>
      <c r="BB18" s="33"/>
      <c r="BC18" s="93"/>
      <c r="BD18" s="33"/>
      <c r="BE18" s="93"/>
      <c r="BF18" s="33"/>
      <c r="BG18" s="93"/>
      <c r="BH18" s="34"/>
    </row>
    <row r="19" spans="1:60" s="38" customFormat="1" ht="17.100000000000001" customHeight="1" x14ac:dyDescent="0.4">
      <c r="A19" s="39"/>
      <c r="B19" s="40"/>
      <c r="C19" s="40"/>
      <c r="D19" s="40" t="s">
        <v>128</v>
      </c>
      <c r="E19" s="32">
        <v>464151</v>
      </c>
      <c r="F19" s="33">
        <v>433557</v>
      </c>
      <c r="G19" s="93">
        <v>433557</v>
      </c>
      <c r="H19" s="33">
        <v>508855</v>
      </c>
      <c r="I19" s="93">
        <v>508855</v>
      </c>
      <c r="J19" s="33">
        <v>506807</v>
      </c>
      <c r="K19" s="93">
        <v>506807</v>
      </c>
      <c r="L19" s="34">
        <v>506807</v>
      </c>
      <c r="M19" s="32">
        <v>504155</v>
      </c>
      <c r="N19" s="33">
        <v>632770</v>
      </c>
      <c r="O19" s="93">
        <v>632770</v>
      </c>
      <c r="P19" s="33">
        <v>661923</v>
      </c>
      <c r="Q19" s="93">
        <v>661923</v>
      </c>
      <c r="R19" s="33">
        <v>636046</v>
      </c>
      <c r="S19" s="93">
        <v>636046</v>
      </c>
      <c r="T19" s="34">
        <v>636046</v>
      </c>
      <c r="U19" s="32">
        <v>607362</v>
      </c>
      <c r="V19" s="33">
        <v>663565</v>
      </c>
      <c r="W19" s="93">
        <v>663565</v>
      </c>
      <c r="X19" s="33">
        <v>685946</v>
      </c>
      <c r="Y19" s="93">
        <v>685946</v>
      </c>
      <c r="Z19" s="33">
        <v>826924</v>
      </c>
      <c r="AA19" s="93">
        <v>826924</v>
      </c>
      <c r="AB19" s="34">
        <v>826924</v>
      </c>
      <c r="AC19" s="32">
        <v>781766</v>
      </c>
      <c r="AD19" s="33">
        <v>754470</v>
      </c>
      <c r="AE19" s="93">
        <v>754470</v>
      </c>
      <c r="AF19" s="33">
        <v>815756</v>
      </c>
      <c r="AG19" s="93">
        <v>815756</v>
      </c>
      <c r="AH19" s="33">
        <v>865761</v>
      </c>
      <c r="AI19" s="93">
        <v>865761</v>
      </c>
      <c r="AJ19" s="34">
        <v>865761</v>
      </c>
      <c r="AK19" s="32">
        <v>825405</v>
      </c>
      <c r="AL19" s="33">
        <v>816383</v>
      </c>
      <c r="AM19" s="93">
        <v>816383</v>
      </c>
      <c r="AN19" s="33">
        <v>736986</v>
      </c>
      <c r="AO19" s="93">
        <v>736986</v>
      </c>
      <c r="AP19" s="33">
        <v>695402</v>
      </c>
      <c r="AQ19" s="93">
        <v>695402</v>
      </c>
      <c r="AR19" s="34">
        <v>695402</v>
      </c>
      <c r="AS19" s="32">
        <v>712854</v>
      </c>
      <c r="AT19" s="33">
        <v>683001</v>
      </c>
      <c r="AU19" s="93">
        <v>683001</v>
      </c>
      <c r="AV19" s="33">
        <v>645974</v>
      </c>
      <c r="AW19" s="93">
        <v>645974</v>
      </c>
      <c r="AX19" s="33">
        <v>580768</v>
      </c>
      <c r="AY19" s="93">
        <v>580768</v>
      </c>
      <c r="AZ19" s="34">
        <v>580768</v>
      </c>
      <c r="BA19" s="32">
        <v>615951</v>
      </c>
      <c r="BB19" s="33"/>
      <c r="BC19" s="93"/>
      <c r="BD19" s="33"/>
      <c r="BE19" s="93"/>
      <c r="BF19" s="33"/>
      <c r="BG19" s="93"/>
      <c r="BH19" s="34"/>
    </row>
    <row r="20" spans="1:60" s="38" customFormat="1" ht="17.100000000000001" customHeight="1" x14ac:dyDescent="0.4">
      <c r="A20" s="39"/>
      <c r="B20" s="40"/>
      <c r="C20" s="40" t="s">
        <v>129</v>
      </c>
      <c r="D20" s="40"/>
      <c r="E20" s="32">
        <v>1239273</v>
      </c>
      <c r="F20" s="33">
        <v>1239710</v>
      </c>
      <c r="G20" s="93">
        <v>1239710</v>
      </c>
      <c r="H20" s="33">
        <v>1240156</v>
      </c>
      <c r="I20" s="93">
        <v>1240156</v>
      </c>
      <c r="J20" s="33">
        <v>1239674</v>
      </c>
      <c r="K20" s="93">
        <v>1239674</v>
      </c>
      <c r="L20" s="34">
        <v>1239674</v>
      </c>
      <c r="M20" s="32">
        <v>1239395</v>
      </c>
      <c r="N20" s="33">
        <v>1238858</v>
      </c>
      <c r="O20" s="93">
        <v>1238858</v>
      </c>
      <c r="P20" s="33">
        <v>1239432</v>
      </c>
      <c r="Q20" s="93">
        <v>1239432</v>
      </c>
      <c r="R20" s="33">
        <v>1231252</v>
      </c>
      <c r="S20" s="93">
        <v>1231252</v>
      </c>
      <c r="T20" s="34">
        <v>1231252</v>
      </c>
      <c r="U20" s="32">
        <v>1230900</v>
      </c>
      <c r="V20" s="33">
        <v>1180672</v>
      </c>
      <c r="W20" s="93">
        <v>1180672</v>
      </c>
      <c r="X20" s="33">
        <v>1162321</v>
      </c>
      <c r="Y20" s="93">
        <v>1162321</v>
      </c>
      <c r="Z20" s="33">
        <v>1159307</v>
      </c>
      <c r="AA20" s="93">
        <v>1159307</v>
      </c>
      <c r="AB20" s="34">
        <v>1159307</v>
      </c>
      <c r="AC20" s="32">
        <v>1140604</v>
      </c>
      <c r="AD20" s="33">
        <v>1140630</v>
      </c>
      <c r="AE20" s="93">
        <v>1140630</v>
      </c>
      <c r="AF20" s="33">
        <v>1141346</v>
      </c>
      <c r="AG20" s="93">
        <v>1141346</v>
      </c>
      <c r="AH20" s="33">
        <v>1141676</v>
      </c>
      <c r="AI20" s="93">
        <v>1141676</v>
      </c>
      <c r="AJ20" s="34">
        <v>1141676</v>
      </c>
      <c r="AK20" s="32">
        <v>1144019</v>
      </c>
      <c r="AL20" s="33">
        <v>1145948</v>
      </c>
      <c r="AM20" s="93">
        <v>1145948</v>
      </c>
      <c r="AN20" s="33">
        <v>1145992</v>
      </c>
      <c r="AO20" s="93">
        <v>1145992</v>
      </c>
      <c r="AP20" s="33">
        <v>1145522</v>
      </c>
      <c r="AQ20" s="93">
        <v>1145522</v>
      </c>
      <c r="AR20" s="34">
        <v>1145522</v>
      </c>
      <c r="AS20" s="32">
        <v>1146159</v>
      </c>
      <c r="AT20" s="33">
        <v>1147349</v>
      </c>
      <c r="AU20" s="93">
        <v>1147349</v>
      </c>
      <c r="AV20" s="33">
        <v>1147510</v>
      </c>
      <c r="AW20" s="93">
        <v>1147510</v>
      </c>
      <c r="AX20" s="33">
        <v>1148176</v>
      </c>
      <c r="AY20" s="93">
        <v>1148176</v>
      </c>
      <c r="AZ20" s="34">
        <v>1148176</v>
      </c>
      <c r="BA20" s="32">
        <v>1149300</v>
      </c>
      <c r="BB20" s="33"/>
      <c r="BC20" s="93"/>
      <c r="BD20" s="33"/>
      <c r="BE20" s="93"/>
      <c r="BF20" s="33"/>
      <c r="BG20" s="93"/>
      <c r="BH20" s="34"/>
    </row>
    <row r="21" spans="1:60" s="38" customFormat="1" ht="17.100000000000001" customHeight="1" x14ac:dyDescent="0.4">
      <c r="A21" s="39"/>
      <c r="B21" s="40"/>
      <c r="C21" s="40" t="s">
        <v>130</v>
      </c>
      <c r="D21" s="40"/>
      <c r="E21" s="32">
        <v>242633</v>
      </c>
      <c r="F21" s="33">
        <v>287501</v>
      </c>
      <c r="G21" s="93">
        <v>287501</v>
      </c>
      <c r="H21" s="33">
        <v>247549</v>
      </c>
      <c r="I21" s="93">
        <v>247549</v>
      </c>
      <c r="J21" s="33">
        <v>431499</v>
      </c>
      <c r="K21" s="93">
        <v>431499</v>
      </c>
      <c r="L21" s="34">
        <v>431499</v>
      </c>
      <c r="M21" s="32">
        <v>565485</v>
      </c>
      <c r="N21" s="33">
        <v>602385</v>
      </c>
      <c r="O21" s="93">
        <v>602385</v>
      </c>
      <c r="P21" s="33">
        <v>786621</v>
      </c>
      <c r="Q21" s="93">
        <v>786621</v>
      </c>
      <c r="R21" s="33">
        <v>530193</v>
      </c>
      <c r="S21" s="93">
        <v>530193</v>
      </c>
      <c r="T21" s="34">
        <v>530193</v>
      </c>
      <c r="U21" s="32">
        <v>542341</v>
      </c>
      <c r="V21" s="33">
        <v>347843</v>
      </c>
      <c r="W21" s="93">
        <v>347843</v>
      </c>
      <c r="X21" s="33">
        <v>354824</v>
      </c>
      <c r="Y21" s="93">
        <v>354824</v>
      </c>
      <c r="Z21" s="33">
        <v>349369</v>
      </c>
      <c r="AA21" s="93">
        <v>349369</v>
      </c>
      <c r="AB21" s="34">
        <v>349369</v>
      </c>
      <c r="AC21" s="32">
        <v>386325</v>
      </c>
      <c r="AD21" s="33">
        <v>426299</v>
      </c>
      <c r="AE21" s="93">
        <v>426299</v>
      </c>
      <c r="AF21" s="33">
        <v>282629</v>
      </c>
      <c r="AG21" s="93">
        <v>282629</v>
      </c>
      <c r="AH21" s="33">
        <v>177492</v>
      </c>
      <c r="AI21" s="93">
        <v>177492</v>
      </c>
      <c r="AJ21" s="34">
        <v>177492</v>
      </c>
      <c r="AK21" s="32">
        <v>171759</v>
      </c>
      <c r="AL21" s="33">
        <v>182026</v>
      </c>
      <c r="AM21" s="93">
        <v>182026</v>
      </c>
      <c r="AN21" s="33">
        <v>195622</v>
      </c>
      <c r="AO21" s="93">
        <v>195622</v>
      </c>
      <c r="AP21" s="33">
        <v>204971</v>
      </c>
      <c r="AQ21" s="93">
        <v>204971</v>
      </c>
      <c r="AR21" s="34">
        <v>204971</v>
      </c>
      <c r="AS21" s="32">
        <v>222311</v>
      </c>
      <c r="AT21" s="33">
        <v>232402</v>
      </c>
      <c r="AU21" s="93">
        <v>232402</v>
      </c>
      <c r="AV21" s="33">
        <v>261679</v>
      </c>
      <c r="AW21" s="93">
        <v>261679</v>
      </c>
      <c r="AX21" s="33">
        <v>285647</v>
      </c>
      <c r="AY21" s="93">
        <v>285647</v>
      </c>
      <c r="AZ21" s="34">
        <v>285647</v>
      </c>
      <c r="BA21" s="32">
        <v>152401</v>
      </c>
      <c r="BB21" s="33"/>
      <c r="BC21" s="93"/>
      <c r="BD21" s="33"/>
      <c r="BE21" s="93"/>
      <c r="BF21" s="33"/>
      <c r="BG21" s="93"/>
      <c r="BH21" s="34"/>
    </row>
    <row r="22" spans="1:60" s="38" customFormat="1" ht="17.100000000000001" customHeight="1" x14ac:dyDescent="0.4">
      <c r="A22" s="39"/>
      <c r="B22" s="40"/>
      <c r="C22" s="40"/>
      <c r="D22" s="40" t="s">
        <v>131</v>
      </c>
      <c r="E22" s="32">
        <v>316877</v>
      </c>
      <c r="F22" s="33">
        <v>391063</v>
      </c>
      <c r="G22" s="93">
        <v>391063</v>
      </c>
      <c r="H22" s="33">
        <v>384245</v>
      </c>
      <c r="I22" s="93">
        <v>384245</v>
      </c>
      <c r="J22" s="33">
        <v>428134</v>
      </c>
      <c r="K22" s="93">
        <v>428134</v>
      </c>
      <c r="L22" s="34">
        <v>428134</v>
      </c>
      <c r="M22" s="32">
        <v>404028</v>
      </c>
      <c r="N22" s="33">
        <v>389221</v>
      </c>
      <c r="O22" s="93">
        <v>389221</v>
      </c>
      <c r="P22" s="33">
        <v>387279</v>
      </c>
      <c r="Q22" s="93">
        <v>387279</v>
      </c>
      <c r="R22" s="33">
        <v>393828</v>
      </c>
      <c r="S22" s="93">
        <v>393828</v>
      </c>
      <c r="T22" s="34">
        <v>393828</v>
      </c>
      <c r="U22" s="32">
        <v>370663</v>
      </c>
      <c r="V22" s="33">
        <v>476861</v>
      </c>
      <c r="W22" s="93">
        <v>476861</v>
      </c>
      <c r="X22" s="33">
        <v>479417</v>
      </c>
      <c r="Y22" s="93">
        <v>479417</v>
      </c>
      <c r="Z22" s="33">
        <v>383035</v>
      </c>
      <c r="AA22" s="93">
        <v>383035</v>
      </c>
      <c r="AB22" s="34">
        <v>383035</v>
      </c>
      <c r="AC22" s="32">
        <v>374013</v>
      </c>
      <c r="AD22" s="33">
        <v>357556</v>
      </c>
      <c r="AE22" s="93">
        <v>357556</v>
      </c>
      <c r="AF22" s="33">
        <v>376196</v>
      </c>
      <c r="AG22" s="93">
        <v>376196</v>
      </c>
      <c r="AH22" s="33">
        <v>363125</v>
      </c>
      <c r="AI22" s="93">
        <v>363125</v>
      </c>
      <c r="AJ22" s="34">
        <v>363125</v>
      </c>
      <c r="AK22" s="32">
        <v>374314</v>
      </c>
      <c r="AL22" s="33">
        <v>405295</v>
      </c>
      <c r="AM22" s="93">
        <v>405295</v>
      </c>
      <c r="AN22" s="33">
        <v>392809</v>
      </c>
      <c r="AO22" s="93">
        <v>392809</v>
      </c>
      <c r="AP22" s="33">
        <v>389746</v>
      </c>
      <c r="AQ22" s="93">
        <v>389746</v>
      </c>
      <c r="AR22" s="34">
        <v>389746</v>
      </c>
      <c r="AS22" s="32">
        <v>379034</v>
      </c>
      <c r="AT22" s="33">
        <v>373955</v>
      </c>
      <c r="AU22" s="93">
        <v>373955</v>
      </c>
      <c r="AV22" s="33">
        <v>367523</v>
      </c>
      <c r="AW22" s="93">
        <v>367523</v>
      </c>
      <c r="AX22" s="33">
        <v>360844</v>
      </c>
      <c r="AY22" s="93">
        <v>360844</v>
      </c>
      <c r="AZ22" s="34">
        <v>360844</v>
      </c>
      <c r="BA22" s="32">
        <v>344437</v>
      </c>
      <c r="BB22" s="33"/>
      <c r="BC22" s="93"/>
      <c r="BD22" s="33"/>
      <c r="BE22" s="93"/>
      <c r="BF22" s="33"/>
      <c r="BG22" s="93"/>
      <c r="BH22" s="34"/>
    </row>
    <row r="23" spans="1:60" s="38" customFormat="1" ht="17.100000000000001" customHeight="1" x14ac:dyDescent="0.4">
      <c r="A23" s="39"/>
      <c r="B23" s="40" t="s">
        <v>132</v>
      </c>
      <c r="C23" s="40"/>
      <c r="D23" s="40"/>
      <c r="E23" s="32">
        <v>96673</v>
      </c>
      <c r="F23" s="33">
        <v>91253</v>
      </c>
      <c r="G23" s="93">
        <v>91253</v>
      </c>
      <c r="H23" s="33">
        <v>93396</v>
      </c>
      <c r="I23" s="93">
        <v>93396</v>
      </c>
      <c r="J23" s="33">
        <v>16349</v>
      </c>
      <c r="K23" s="93">
        <v>16349</v>
      </c>
      <c r="L23" s="34">
        <v>16349</v>
      </c>
      <c r="M23" s="32">
        <v>17930</v>
      </c>
      <c r="N23" s="33">
        <v>16516</v>
      </c>
      <c r="O23" s="93">
        <v>16516</v>
      </c>
      <c r="P23" s="33">
        <v>96468</v>
      </c>
      <c r="Q23" s="93">
        <v>96468</v>
      </c>
      <c r="R23" s="33">
        <v>96081</v>
      </c>
      <c r="S23" s="93">
        <v>96081</v>
      </c>
      <c r="T23" s="34">
        <v>96081</v>
      </c>
      <c r="U23" s="32">
        <v>92970</v>
      </c>
      <c r="V23" s="33">
        <v>90304</v>
      </c>
      <c r="W23" s="93">
        <v>90304</v>
      </c>
      <c r="X23" s="33">
        <v>1324532</v>
      </c>
      <c r="Y23" s="93">
        <v>1324532</v>
      </c>
      <c r="Z23" s="33">
        <v>1291783</v>
      </c>
      <c r="AA23" s="93">
        <v>1291783</v>
      </c>
      <c r="AB23" s="34">
        <v>1291783</v>
      </c>
      <c r="AC23" s="32">
        <v>1352406</v>
      </c>
      <c r="AD23" s="33">
        <v>1338872</v>
      </c>
      <c r="AE23" s="93">
        <v>1338872</v>
      </c>
      <c r="AF23" s="33">
        <v>1449942</v>
      </c>
      <c r="AG23" s="93">
        <v>1449942</v>
      </c>
      <c r="AH23" s="33">
        <v>1434830</v>
      </c>
      <c r="AI23" s="93">
        <v>1434830</v>
      </c>
      <c r="AJ23" s="34">
        <v>1434830</v>
      </c>
      <c r="AK23" s="32">
        <v>1600895</v>
      </c>
      <c r="AL23" s="33">
        <v>1649514</v>
      </c>
      <c r="AM23" s="93">
        <v>1649514</v>
      </c>
      <c r="AN23" s="33">
        <v>1681534</v>
      </c>
      <c r="AO23" s="93">
        <v>1681534</v>
      </c>
      <c r="AP23" s="33">
        <v>967456</v>
      </c>
      <c r="AQ23" s="93">
        <v>967456</v>
      </c>
      <c r="AR23" s="34">
        <v>967456</v>
      </c>
      <c r="AS23" s="32">
        <v>1079515</v>
      </c>
      <c r="AT23" s="33">
        <v>1175372</v>
      </c>
      <c r="AU23" s="93">
        <v>1175372</v>
      </c>
      <c r="AV23" s="33">
        <v>1293156</v>
      </c>
      <c r="AW23" s="93">
        <v>1293156</v>
      </c>
      <c r="AX23" s="33">
        <v>1150721</v>
      </c>
      <c r="AY23" s="93">
        <v>1150721</v>
      </c>
      <c r="AZ23" s="34">
        <v>1150721</v>
      </c>
      <c r="BA23" s="32">
        <v>975362</v>
      </c>
      <c r="BB23" s="33"/>
      <c r="BC23" s="93"/>
      <c r="BD23" s="33"/>
      <c r="BE23" s="93"/>
      <c r="BF23" s="33"/>
      <c r="BG23" s="93"/>
      <c r="BH23" s="34"/>
    </row>
    <row r="24" spans="1:60" s="38" customFormat="1" ht="17.100000000000001" customHeight="1" x14ac:dyDescent="0.4">
      <c r="A24" s="39"/>
      <c r="B24" s="40"/>
      <c r="C24" s="40" t="s">
        <v>133</v>
      </c>
      <c r="D24" s="40"/>
      <c r="E24" s="32">
        <v>86097</v>
      </c>
      <c r="F24" s="33">
        <v>80090</v>
      </c>
      <c r="G24" s="93">
        <v>80090</v>
      </c>
      <c r="H24" s="33">
        <v>74083</v>
      </c>
      <c r="I24" s="93">
        <v>74083</v>
      </c>
      <c r="J24" s="33" t="s">
        <v>14</v>
      </c>
      <c r="K24" s="93" t="s">
        <v>14</v>
      </c>
      <c r="L24" s="34" t="s">
        <v>14</v>
      </c>
      <c r="M24" s="32" t="s">
        <v>14</v>
      </c>
      <c r="N24" s="33" t="s">
        <v>14</v>
      </c>
      <c r="O24" s="93" t="s">
        <v>14</v>
      </c>
      <c r="P24" s="33" t="s">
        <v>14</v>
      </c>
      <c r="Q24" s="93" t="s">
        <v>14</v>
      </c>
      <c r="R24" s="33" t="s">
        <v>14</v>
      </c>
      <c r="S24" s="93" t="s">
        <v>14</v>
      </c>
      <c r="T24" s="34" t="s">
        <v>14</v>
      </c>
      <c r="U24" s="32" t="s">
        <v>14</v>
      </c>
      <c r="V24" s="33" t="s">
        <v>14</v>
      </c>
      <c r="W24" s="93" t="s">
        <v>14</v>
      </c>
      <c r="X24" s="33">
        <v>657462</v>
      </c>
      <c r="Y24" s="93">
        <v>657462</v>
      </c>
      <c r="Z24" s="33">
        <v>658901</v>
      </c>
      <c r="AA24" s="93">
        <v>658901</v>
      </c>
      <c r="AB24" s="34">
        <v>658901</v>
      </c>
      <c r="AC24" s="32">
        <v>694576</v>
      </c>
      <c r="AD24" s="33">
        <v>685572</v>
      </c>
      <c r="AE24" s="93">
        <v>685572</v>
      </c>
      <c r="AF24" s="33">
        <v>658324</v>
      </c>
      <c r="AG24" s="93">
        <v>658324</v>
      </c>
      <c r="AH24" s="33">
        <v>643241</v>
      </c>
      <c r="AI24" s="93">
        <v>643241</v>
      </c>
      <c r="AJ24" s="34">
        <v>643241</v>
      </c>
      <c r="AK24" s="32">
        <v>654499</v>
      </c>
      <c r="AL24" s="33">
        <v>662992</v>
      </c>
      <c r="AM24" s="93">
        <v>662992</v>
      </c>
      <c r="AN24" s="33">
        <v>641324</v>
      </c>
      <c r="AO24" s="93">
        <v>641324</v>
      </c>
      <c r="AP24" s="33" t="s">
        <v>14</v>
      </c>
      <c r="AQ24" s="93" t="s">
        <v>14</v>
      </c>
      <c r="AR24" s="34" t="s">
        <v>14</v>
      </c>
      <c r="AS24" s="32" t="s">
        <v>14</v>
      </c>
      <c r="AT24" s="33" t="s">
        <v>14</v>
      </c>
      <c r="AU24" s="93" t="s">
        <v>14</v>
      </c>
      <c r="AV24" s="33" t="s">
        <v>14</v>
      </c>
      <c r="AW24" s="93" t="s">
        <v>14</v>
      </c>
      <c r="AX24" s="33" t="s">
        <v>14</v>
      </c>
      <c r="AY24" s="93" t="s">
        <v>14</v>
      </c>
      <c r="AZ24" s="34" t="s">
        <v>14</v>
      </c>
      <c r="BA24" s="32" t="s">
        <v>14</v>
      </c>
      <c r="BB24" s="33"/>
      <c r="BC24" s="93"/>
      <c r="BD24" s="33"/>
      <c r="BE24" s="93"/>
      <c r="BF24" s="33"/>
      <c r="BG24" s="93"/>
      <c r="BH24" s="34"/>
    </row>
    <row r="25" spans="1:60" s="38" customFormat="1" ht="17.100000000000001" customHeight="1" x14ac:dyDescent="0.4">
      <c r="A25" s="39"/>
      <c r="B25" s="40"/>
      <c r="C25" s="40" t="s">
        <v>134</v>
      </c>
      <c r="D25" s="40"/>
      <c r="E25" s="32">
        <v>10139</v>
      </c>
      <c r="F25" s="33">
        <v>10725</v>
      </c>
      <c r="G25" s="93">
        <v>10725</v>
      </c>
      <c r="H25" s="33">
        <v>18875</v>
      </c>
      <c r="I25" s="93">
        <v>18875</v>
      </c>
      <c r="J25" s="33">
        <v>15912</v>
      </c>
      <c r="K25" s="93">
        <v>15912</v>
      </c>
      <c r="L25" s="34">
        <v>15912</v>
      </c>
      <c r="M25" s="32">
        <v>17493</v>
      </c>
      <c r="N25" s="33">
        <v>16079</v>
      </c>
      <c r="O25" s="93">
        <v>16079</v>
      </c>
      <c r="P25" s="33">
        <v>17698</v>
      </c>
      <c r="Q25" s="93">
        <v>17698</v>
      </c>
      <c r="R25" s="33">
        <v>19811</v>
      </c>
      <c r="S25" s="93">
        <v>19811</v>
      </c>
      <c r="T25" s="34">
        <v>19811</v>
      </c>
      <c r="U25" s="32">
        <v>19200</v>
      </c>
      <c r="V25" s="33">
        <v>19034</v>
      </c>
      <c r="W25" s="93">
        <v>19034</v>
      </c>
      <c r="X25" s="33">
        <v>19974</v>
      </c>
      <c r="Y25" s="93">
        <v>19974</v>
      </c>
      <c r="Z25" s="33">
        <v>24138</v>
      </c>
      <c r="AA25" s="93">
        <v>24138</v>
      </c>
      <c r="AB25" s="34">
        <v>24138</v>
      </c>
      <c r="AC25" s="32">
        <v>22559</v>
      </c>
      <c r="AD25" s="33">
        <v>20655</v>
      </c>
      <c r="AE25" s="93">
        <v>20655</v>
      </c>
      <c r="AF25" s="33">
        <v>34337</v>
      </c>
      <c r="AG25" s="93">
        <v>34337</v>
      </c>
      <c r="AH25" s="33">
        <v>31945</v>
      </c>
      <c r="AI25" s="93">
        <v>31945</v>
      </c>
      <c r="AJ25" s="34">
        <v>31945</v>
      </c>
      <c r="AK25" s="32">
        <v>29449</v>
      </c>
      <c r="AL25" s="33">
        <v>26758</v>
      </c>
      <c r="AM25" s="93">
        <v>26758</v>
      </c>
      <c r="AN25" s="33">
        <v>33094</v>
      </c>
      <c r="AO25" s="93">
        <v>33094</v>
      </c>
      <c r="AP25" s="33">
        <v>32499</v>
      </c>
      <c r="AQ25" s="93">
        <v>32499</v>
      </c>
      <c r="AR25" s="34">
        <v>32499</v>
      </c>
      <c r="AS25" s="32">
        <v>29538</v>
      </c>
      <c r="AT25" s="33">
        <v>26886</v>
      </c>
      <c r="AU25" s="93">
        <v>26886</v>
      </c>
      <c r="AV25" s="33">
        <v>24444</v>
      </c>
      <c r="AW25" s="93">
        <v>24444</v>
      </c>
      <c r="AX25" s="33">
        <v>22458</v>
      </c>
      <c r="AY25" s="93">
        <v>22458</v>
      </c>
      <c r="AZ25" s="34">
        <v>22458</v>
      </c>
      <c r="BA25" s="32">
        <v>601882</v>
      </c>
      <c r="BB25" s="33"/>
      <c r="BC25" s="93"/>
      <c r="BD25" s="33"/>
      <c r="BE25" s="93"/>
      <c r="BF25" s="33"/>
      <c r="BG25" s="93"/>
      <c r="BH25" s="34"/>
    </row>
    <row r="26" spans="1:60" s="38" customFormat="1" ht="17.100000000000001" customHeight="1" x14ac:dyDescent="0.4">
      <c r="A26" s="39"/>
      <c r="B26" s="40"/>
      <c r="C26" s="40" t="s">
        <v>293</v>
      </c>
      <c r="D26" s="40"/>
      <c r="E26" s="32" t="s">
        <v>295</v>
      </c>
      <c r="F26" s="33" t="s">
        <v>295</v>
      </c>
      <c r="G26" s="93" t="s">
        <v>295</v>
      </c>
      <c r="H26" s="33" t="s">
        <v>295</v>
      </c>
      <c r="I26" s="93" t="s">
        <v>295</v>
      </c>
      <c r="J26" s="33" t="s">
        <v>295</v>
      </c>
      <c r="K26" s="93" t="s">
        <v>295</v>
      </c>
      <c r="L26" s="243" t="s">
        <v>295</v>
      </c>
      <c r="M26" s="32" t="s">
        <v>295</v>
      </c>
      <c r="N26" s="33" t="s">
        <v>295</v>
      </c>
      <c r="O26" s="93" t="s">
        <v>295</v>
      </c>
      <c r="P26" s="33" t="s">
        <v>295</v>
      </c>
      <c r="Q26" s="93" t="s">
        <v>295</v>
      </c>
      <c r="R26" s="33" t="s">
        <v>295</v>
      </c>
      <c r="S26" s="93" t="s">
        <v>295</v>
      </c>
      <c r="T26" s="243" t="s">
        <v>295</v>
      </c>
      <c r="U26" s="32" t="s">
        <v>295</v>
      </c>
      <c r="V26" s="33" t="s">
        <v>295</v>
      </c>
      <c r="W26" s="93" t="s">
        <v>295</v>
      </c>
      <c r="X26" s="33" t="s">
        <v>295</v>
      </c>
      <c r="Y26" s="93" t="s">
        <v>295</v>
      </c>
      <c r="Z26" s="33" t="s">
        <v>295</v>
      </c>
      <c r="AA26" s="93" t="s">
        <v>295</v>
      </c>
      <c r="AB26" s="243" t="s">
        <v>295</v>
      </c>
      <c r="AC26" s="32" t="s">
        <v>295</v>
      </c>
      <c r="AD26" s="33">
        <v>493753</v>
      </c>
      <c r="AE26" s="93">
        <v>493753</v>
      </c>
      <c r="AF26" s="33">
        <v>478750</v>
      </c>
      <c r="AG26" s="93" t="s">
        <v>295</v>
      </c>
      <c r="AH26" s="33" t="s">
        <v>295</v>
      </c>
      <c r="AI26" s="93" t="s">
        <v>295</v>
      </c>
      <c r="AJ26" s="34">
        <v>472554</v>
      </c>
      <c r="AK26" s="32">
        <v>485968</v>
      </c>
      <c r="AL26" s="33">
        <v>497799</v>
      </c>
      <c r="AM26" s="93">
        <v>497799</v>
      </c>
      <c r="AN26" s="33">
        <v>487208</v>
      </c>
      <c r="AO26" s="93">
        <v>487208</v>
      </c>
      <c r="AP26" s="33">
        <v>324848</v>
      </c>
      <c r="AQ26" s="93">
        <v>324848</v>
      </c>
      <c r="AR26" s="34">
        <v>324848</v>
      </c>
      <c r="AS26" s="32">
        <v>328046</v>
      </c>
      <c r="AT26" s="33">
        <v>347695</v>
      </c>
      <c r="AU26" s="93">
        <v>347695</v>
      </c>
      <c r="AV26" s="33">
        <v>341464</v>
      </c>
      <c r="AW26" s="93">
        <v>341464</v>
      </c>
      <c r="AX26" s="33">
        <v>332488</v>
      </c>
      <c r="AY26" s="93">
        <v>332488</v>
      </c>
      <c r="AZ26" s="34">
        <v>332488</v>
      </c>
      <c r="BA26" s="32">
        <v>338089</v>
      </c>
      <c r="BB26" s="33"/>
      <c r="BC26" s="93"/>
      <c r="BD26" s="33"/>
      <c r="BE26" s="93"/>
      <c r="BF26" s="33"/>
      <c r="BG26" s="93"/>
      <c r="BH26" s="34"/>
    </row>
    <row r="27" spans="1:60" s="38" customFormat="1" ht="17.100000000000001" customHeight="1" x14ac:dyDescent="0.4">
      <c r="A27" s="39"/>
      <c r="B27" s="40" t="s">
        <v>135</v>
      </c>
      <c r="C27" s="40"/>
      <c r="D27" s="40"/>
      <c r="E27" s="32">
        <v>860420</v>
      </c>
      <c r="F27" s="33">
        <v>847434</v>
      </c>
      <c r="G27" s="93">
        <v>847434</v>
      </c>
      <c r="H27" s="33">
        <v>843454</v>
      </c>
      <c r="I27" s="93">
        <v>843454</v>
      </c>
      <c r="J27" s="33">
        <v>797967</v>
      </c>
      <c r="K27" s="93">
        <v>797967</v>
      </c>
      <c r="L27" s="34">
        <v>797967</v>
      </c>
      <c r="M27" s="32">
        <v>1009901</v>
      </c>
      <c r="N27" s="33">
        <v>978203</v>
      </c>
      <c r="O27" s="93">
        <v>978203</v>
      </c>
      <c r="P27" s="33">
        <v>998294</v>
      </c>
      <c r="Q27" s="93">
        <v>998294</v>
      </c>
      <c r="R27" s="33">
        <v>1006036</v>
      </c>
      <c r="S27" s="93">
        <v>1006036</v>
      </c>
      <c r="T27" s="34">
        <v>1006036</v>
      </c>
      <c r="U27" s="32">
        <v>1082333</v>
      </c>
      <c r="V27" s="33">
        <v>1015729</v>
      </c>
      <c r="W27" s="93">
        <v>1015729</v>
      </c>
      <c r="X27" s="33">
        <v>1036344</v>
      </c>
      <c r="Y27" s="93">
        <v>1036344</v>
      </c>
      <c r="Z27" s="33">
        <v>990588</v>
      </c>
      <c r="AA27" s="93">
        <v>990588</v>
      </c>
      <c r="AB27" s="34">
        <v>990588</v>
      </c>
      <c r="AC27" s="32">
        <v>1004557</v>
      </c>
      <c r="AD27" s="33">
        <v>1000964</v>
      </c>
      <c r="AE27" s="93">
        <v>1000964</v>
      </c>
      <c r="AF27" s="33">
        <v>1011985</v>
      </c>
      <c r="AG27" s="93">
        <v>1011985</v>
      </c>
      <c r="AH27" s="33">
        <v>1271699</v>
      </c>
      <c r="AI27" s="93">
        <v>1271699</v>
      </c>
      <c r="AJ27" s="34">
        <v>1271699</v>
      </c>
      <c r="AK27" s="32">
        <v>1332618</v>
      </c>
      <c r="AL27" s="33">
        <v>1375396</v>
      </c>
      <c r="AM27" s="93">
        <v>1375396</v>
      </c>
      <c r="AN27" s="33">
        <v>1388400</v>
      </c>
      <c r="AO27" s="93">
        <v>1388400</v>
      </c>
      <c r="AP27" s="33">
        <v>1479946</v>
      </c>
      <c r="AQ27" s="93">
        <v>1479946</v>
      </c>
      <c r="AR27" s="34">
        <v>1479946</v>
      </c>
      <c r="AS27" s="32">
        <v>1523709</v>
      </c>
      <c r="AT27" s="33">
        <v>1553198</v>
      </c>
      <c r="AU27" s="93">
        <v>1553198</v>
      </c>
      <c r="AV27" s="33">
        <v>1592711</v>
      </c>
      <c r="AW27" s="93">
        <v>1592711</v>
      </c>
      <c r="AX27" s="33">
        <v>1645455</v>
      </c>
      <c r="AY27" s="93">
        <v>1645455</v>
      </c>
      <c r="AZ27" s="34">
        <v>1645455</v>
      </c>
      <c r="BA27" s="32">
        <v>1734019</v>
      </c>
      <c r="BB27" s="33"/>
      <c r="BC27" s="93"/>
      <c r="BD27" s="33"/>
      <c r="BE27" s="93"/>
      <c r="BF27" s="33"/>
      <c r="BG27" s="93"/>
      <c r="BH27" s="34"/>
    </row>
    <row r="28" spans="1:60" s="38" customFormat="1" ht="17.100000000000001" customHeight="1" x14ac:dyDescent="0.4">
      <c r="A28" s="39"/>
      <c r="B28" s="40"/>
      <c r="C28" s="40" t="s">
        <v>136</v>
      </c>
      <c r="D28" s="40"/>
      <c r="E28" s="32">
        <v>360453</v>
      </c>
      <c r="F28" s="33">
        <v>359134</v>
      </c>
      <c r="G28" s="93">
        <v>359134</v>
      </c>
      <c r="H28" s="33">
        <v>359905</v>
      </c>
      <c r="I28" s="93">
        <v>359905</v>
      </c>
      <c r="J28" s="33">
        <v>351259</v>
      </c>
      <c r="K28" s="93">
        <v>351259</v>
      </c>
      <c r="L28" s="34">
        <v>351259</v>
      </c>
      <c r="M28" s="32">
        <v>342075</v>
      </c>
      <c r="N28" s="33">
        <v>326310</v>
      </c>
      <c r="O28" s="93">
        <v>326310</v>
      </c>
      <c r="P28" s="33">
        <v>343974</v>
      </c>
      <c r="Q28" s="93">
        <v>343974</v>
      </c>
      <c r="R28" s="33">
        <v>319151</v>
      </c>
      <c r="S28" s="93">
        <v>319151</v>
      </c>
      <c r="T28" s="34">
        <v>319151</v>
      </c>
      <c r="U28" s="32">
        <v>326116</v>
      </c>
      <c r="V28" s="33">
        <v>327827</v>
      </c>
      <c r="W28" s="93">
        <v>327827</v>
      </c>
      <c r="X28" s="33">
        <v>324414</v>
      </c>
      <c r="Y28" s="93">
        <v>324414</v>
      </c>
      <c r="Z28" s="33">
        <v>334321</v>
      </c>
      <c r="AA28" s="93">
        <v>334321</v>
      </c>
      <c r="AB28" s="34">
        <v>334321</v>
      </c>
      <c r="AC28" s="32">
        <v>340276</v>
      </c>
      <c r="AD28" s="33">
        <v>357005</v>
      </c>
      <c r="AE28" s="93">
        <v>357005</v>
      </c>
      <c r="AF28" s="33">
        <v>342876</v>
      </c>
      <c r="AG28" s="93">
        <v>342876</v>
      </c>
      <c r="AH28" s="33">
        <v>592710</v>
      </c>
      <c r="AI28" s="93">
        <v>592710</v>
      </c>
      <c r="AJ28" s="34">
        <v>592710</v>
      </c>
      <c r="AK28" s="32">
        <v>579115</v>
      </c>
      <c r="AL28" s="33">
        <v>591523</v>
      </c>
      <c r="AM28" s="93">
        <v>591523</v>
      </c>
      <c r="AN28" s="33">
        <v>572840</v>
      </c>
      <c r="AO28" s="93">
        <v>572840</v>
      </c>
      <c r="AP28" s="33">
        <v>657433</v>
      </c>
      <c r="AQ28" s="93">
        <v>657433</v>
      </c>
      <c r="AR28" s="34">
        <v>657433</v>
      </c>
      <c r="AS28" s="32">
        <v>639628</v>
      </c>
      <c r="AT28" s="33">
        <v>677354</v>
      </c>
      <c r="AU28" s="93">
        <v>677354</v>
      </c>
      <c r="AV28" s="33">
        <v>674247</v>
      </c>
      <c r="AW28" s="93">
        <v>674247</v>
      </c>
      <c r="AX28" s="33">
        <v>681608</v>
      </c>
      <c r="AY28" s="93">
        <v>681608</v>
      </c>
      <c r="AZ28" s="34">
        <v>681608</v>
      </c>
      <c r="BA28" s="32">
        <v>696401</v>
      </c>
      <c r="BB28" s="33"/>
      <c r="BC28" s="93"/>
      <c r="BD28" s="33"/>
      <c r="BE28" s="93"/>
      <c r="BF28" s="33"/>
      <c r="BG28" s="93"/>
      <c r="BH28" s="34"/>
    </row>
    <row r="29" spans="1:60" s="38" customFormat="1" ht="17.100000000000001" customHeight="1" x14ac:dyDescent="0.4">
      <c r="A29" s="39"/>
      <c r="B29" s="40"/>
      <c r="C29" s="40" t="s">
        <v>137</v>
      </c>
      <c r="D29" s="40"/>
      <c r="E29" s="32">
        <v>276296</v>
      </c>
      <c r="F29" s="33">
        <v>279209</v>
      </c>
      <c r="G29" s="93">
        <v>279209</v>
      </c>
      <c r="H29" s="33">
        <v>279209</v>
      </c>
      <c r="I29" s="93">
        <v>279209</v>
      </c>
      <c r="J29" s="33">
        <v>279209</v>
      </c>
      <c r="K29" s="93">
        <v>279209</v>
      </c>
      <c r="L29" s="34">
        <v>279209</v>
      </c>
      <c r="M29" s="32">
        <v>269227</v>
      </c>
      <c r="N29" s="33">
        <v>269227</v>
      </c>
      <c r="O29" s="93">
        <v>269227</v>
      </c>
      <c r="P29" s="33">
        <v>269227</v>
      </c>
      <c r="Q29" s="93">
        <v>269227</v>
      </c>
      <c r="R29" s="33">
        <v>269227</v>
      </c>
      <c r="S29" s="93">
        <v>269227</v>
      </c>
      <c r="T29" s="34">
        <v>269227</v>
      </c>
      <c r="U29" s="32">
        <v>269227</v>
      </c>
      <c r="V29" s="33">
        <v>269227</v>
      </c>
      <c r="W29" s="93">
        <v>269227</v>
      </c>
      <c r="X29" s="33">
        <v>269227</v>
      </c>
      <c r="Y29" s="93">
        <v>269227</v>
      </c>
      <c r="Z29" s="33">
        <v>269227</v>
      </c>
      <c r="AA29" s="93">
        <v>269227</v>
      </c>
      <c r="AB29" s="34">
        <v>269227</v>
      </c>
      <c r="AC29" s="32">
        <v>269227</v>
      </c>
      <c r="AD29" s="33">
        <v>269227</v>
      </c>
      <c r="AE29" s="93">
        <v>269227</v>
      </c>
      <c r="AF29" s="33">
        <v>269227</v>
      </c>
      <c r="AG29" s="93">
        <v>269227</v>
      </c>
      <c r="AH29" s="33">
        <v>269227</v>
      </c>
      <c r="AI29" s="93">
        <v>269227</v>
      </c>
      <c r="AJ29" s="34">
        <v>269227</v>
      </c>
      <c r="AK29" s="32">
        <v>269227</v>
      </c>
      <c r="AL29" s="33">
        <v>269227</v>
      </c>
      <c r="AM29" s="93">
        <v>269227</v>
      </c>
      <c r="AN29" s="33">
        <v>269227</v>
      </c>
      <c r="AO29" s="93">
        <v>269227</v>
      </c>
      <c r="AP29" s="33">
        <v>269227</v>
      </c>
      <c r="AQ29" s="93">
        <v>269227</v>
      </c>
      <c r="AR29" s="34">
        <v>269227</v>
      </c>
      <c r="AS29" s="32">
        <v>269227</v>
      </c>
      <c r="AT29" s="33">
        <v>269227</v>
      </c>
      <c r="AU29" s="93">
        <v>269227</v>
      </c>
      <c r="AV29" s="33">
        <v>269227</v>
      </c>
      <c r="AW29" s="93">
        <v>269227</v>
      </c>
      <c r="AX29" s="33">
        <v>269227</v>
      </c>
      <c r="AY29" s="93">
        <v>269227</v>
      </c>
      <c r="AZ29" s="34">
        <v>269227</v>
      </c>
      <c r="BA29" s="32">
        <v>269227</v>
      </c>
      <c r="BB29" s="33"/>
      <c r="BC29" s="93"/>
      <c r="BD29" s="33"/>
      <c r="BE29" s="93"/>
      <c r="BF29" s="33"/>
      <c r="BG29" s="93"/>
      <c r="BH29" s="34"/>
    </row>
    <row r="30" spans="1:60" s="38" customFormat="1" ht="17.100000000000001" customHeight="1" x14ac:dyDescent="0.4">
      <c r="A30" s="39"/>
      <c r="B30" s="40"/>
      <c r="C30" s="40" t="s">
        <v>123</v>
      </c>
      <c r="D30" s="40"/>
      <c r="E30" s="32">
        <v>24052</v>
      </c>
      <c r="F30" s="33">
        <v>25632</v>
      </c>
      <c r="G30" s="93">
        <v>25632</v>
      </c>
      <c r="H30" s="33">
        <v>26487</v>
      </c>
      <c r="I30" s="93">
        <v>26487</v>
      </c>
      <c r="J30" s="33">
        <v>7032</v>
      </c>
      <c r="K30" s="93">
        <v>7032</v>
      </c>
      <c r="L30" s="34">
        <v>7032</v>
      </c>
      <c r="M30" s="32">
        <v>211867</v>
      </c>
      <c r="N30" s="33">
        <v>205947</v>
      </c>
      <c r="O30" s="93">
        <v>205947</v>
      </c>
      <c r="P30" s="33">
        <v>218413</v>
      </c>
      <c r="Q30" s="93">
        <v>218413</v>
      </c>
      <c r="R30" s="33">
        <v>208497</v>
      </c>
      <c r="S30" s="93">
        <v>208497</v>
      </c>
      <c r="T30" s="34">
        <v>208497</v>
      </c>
      <c r="U30" s="32">
        <v>257084</v>
      </c>
      <c r="V30" s="33">
        <v>213407</v>
      </c>
      <c r="W30" s="93">
        <v>213407</v>
      </c>
      <c r="X30" s="33">
        <v>238945</v>
      </c>
      <c r="Y30" s="93">
        <v>238945</v>
      </c>
      <c r="Z30" s="33">
        <v>187885</v>
      </c>
      <c r="AA30" s="93">
        <v>187885</v>
      </c>
      <c r="AB30" s="34">
        <v>187885</v>
      </c>
      <c r="AC30" s="32">
        <v>200457</v>
      </c>
      <c r="AD30" s="33">
        <v>186532</v>
      </c>
      <c r="AE30" s="93">
        <v>186532</v>
      </c>
      <c r="AF30" s="33">
        <v>218023</v>
      </c>
      <c r="AG30" s="93">
        <v>218023</v>
      </c>
      <c r="AH30" s="33">
        <v>235394</v>
      </c>
      <c r="AI30" s="93">
        <v>235394</v>
      </c>
      <c r="AJ30" s="34">
        <v>235394</v>
      </c>
      <c r="AK30" s="32">
        <v>310050</v>
      </c>
      <c r="AL30" s="33">
        <v>337279</v>
      </c>
      <c r="AM30" s="93">
        <v>337279</v>
      </c>
      <c r="AN30" s="33">
        <v>355927</v>
      </c>
      <c r="AO30" s="93">
        <v>355927</v>
      </c>
      <c r="AP30" s="33">
        <v>366398</v>
      </c>
      <c r="AQ30" s="93">
        <v>366398</v>
      </c>
      <c r="AR30" s="34">
        <v>366398</v>
      </c>
      <c r="AS30" s="32">
        <v>415294</v>
      </c>
      <c r="AT30" s="33">
        <v>407976</v>
      </c>
      <c r="AU30" s="93">
        <v>407976</v>
      </c>
      <c r="AV30" s="33">
        <v>453131</v>
      </c>
      <c r="AW30" s="93">
        <v>453131</v>
      </c>
      <c r="AX30" s="33">
        <v>503485</v>
      </c>
      <c r="AY30" s="93">
        <v>503485</v>
      </c>
      <c r="AZ30" s="34">
        <v>503485</v>
      </c>
      <c r="BA30" s="32">
        <v>581835</v>
      </c>
      <c r="BB30" s="33"/>
      <c r="BC30" s="93"/>
      <c r="BD30" s="33"/>
      <c r="BE30" s="93"/>
      <c r="BF30" s="33"/>
      <c r="BG30" s="93"/>
      <c r="BH30" s="34"/>
    </row>
    <row r="31" spans="1:60" s="38" customFormat="1" ht="17.100000000000001" customHeight="1" x14ac:dyDescent="0.4">
      <c r="A31" s="39"/>
      <c r="B31" s="40"/>
      <c r="C31" s="40" t="s">
        <v>124</v>
      </c>
      <c r="D31" s="40"/>
      <c r="E31" s="32">
        <v>-5400</v>
      </c>
      <c r="F31" s="33">
        <v>-5400</v>
      </c>
      <c r="G31" s="93">
        <v>-5400</v>
      </c>
      <c r="H31" s="33">
        <v>-5400</v>
      </c>
      <c r="I31" s="93">
        <v>-5400</v>
      </c>
      <c r="J31" s="33">
        <v>-5400</v>
      </c>
      <c r="K31" s="93">
        <v>-5400</v>
      </c>
      <c r="L31" s="34">
        <v>-5400</v>
      </c>
      <c r="M31" s="32">
        <v>-5400</v>
      </c>
      <c r="N31" s="33">
        <v>-5400</v>
      </c>
      <c r="O31" s="93">
        <v>-5400</v>
      </c>
      <c r="P31" s="33">
        <v>-5400</v>
      </c>
      <c r="Q31" s="93">
        <v>-5400</v>
      </c>
      <c r="R31" s="33">
        <v>-5400</v>
      </c>
      <c r="S31" s="93">
        <v>-5400</v>
      </c>
      <c r="T31" s="34">
        <v>-5400</v>
      </c>
      <c r="U31" s="32">
        <v>-5400</v>
      </c>
      <c r="V31" s="33">
        <v>-5400</v>
      </c>
      <c r="W31" s="93">
        <v>-5400</v>
      </c>
      <c r="X31" s="33">
        <v>-5400</v>
      </c>
      <c r="Y31" s="93">
        <v>-5400</v>
      </c>
      <c r="Z31" s="33">
        <v>-5400</v>
      </c>
      <c r="AA31" s="93">
        <v>-5400</v>
      </c>
      <c r="AB31" s="34">
        <v>-5400</v>
      </c>
      <c r="AC31" s="32">
        <v>-5400</v>
      </c>
      <c r="AD31" s="33">
        <v>-5400</v>
      </c>
      <c r="AE31" s="93">
        <v>-5400</v>
      </c>
      <c r="AF31" s="33">
        <v>-5400</v>
      </c>
      <c r="AG31" s="93">
        <v>-5400</v>
      </c>
      <c r="AH31" s="33">
        <v>-5400</v>
      </c>
      <c r="AI31" s="93">
        <v>-5400</v>
      </c>
      <c r="AJ31" s="34">
        <v>-5400</v>
      </c>
      <c r="AK31" s="32">
        <v>-5400</v>
      </c>
      <c r="AL31" s="33">
        <v>-5400</v>
      </c>
      <c r="AM31" s="93">
        <v>-5400</v>
      </c>
      <c r="AN31" s="33">
        <v>-5400</v>
      </c>
      <c r="AO31" s="93">
        <v>-5400</v>
      </c>
      <c r="AP31" s="33">
        <v>-5400</v>
      </c>
      <c r="AQ31" s="93">
        <v>-5400</v>
      </c>
      <c r="AR31" s="34">
        <v>-5400</v>
      </c>
      <c r="AS31" s="32">
        <v>-5400</v>
      </c>
      <c r="AT31" s="33">
        <v>-5400</v>
      </c>
      <c r="AU31" s="93">
        <v>-5400</v>
      </c>
      <c r="AV31" s="33">
        <v>-5400</v>
      </c>
      <c r="AW31" s="93">
        <v>-5400</v>
      </c>
      <c r="AX31" s="33">
        <v>-5400</v>
      </c>
      <c r="AY31" s="93">
        <v>-5400</v>
      </c>
      <c r="AZ31" s="34">
        <v>-5400</v>
      </c>
      <c r="BA31" s="32">
        <v>-5400</v>
      </c>
      <c r="BB31" s="33"/>
      <c r="BC31" s="93"/>
      <c r="BD31" s="33"/>
      <c r="BE31" s="93"/>
      <c r="BF31" s="33"/>
      <c r="BG31" s="93"/>
      <c r="BH31" s="34"/>
    </row>
    <row r="32" spans="1:60" s="41" customFormat="1" ht="17.100000000000001" customHeight="1" x14ac:dyDescent="0.4">
      <c r="A32" s="44" t="s">
        <v>5</v>
      </c>
      <c r="B32" s="45"/>
      <c r="C32" s="45"/>
      <c r="D32" s="45"/>
      <c r="E32" s="47">
        <v>17784573</v>
      </c>
      <c r="F32" s="48">
        <v>17484497</v>
      </c>
      <c r="G32" s="94">
        <v>17484497</v>
      </c>
      <c r="H32" s="48">
        <v>17726161</v>
      </c>
      <c r="I32" s="94">
        <v>17726161</v>
      </c>
      <c r="J32" s="48">
        <v>17465307</v>
      </c>
      <c r="K32" s="94">
        <v>17465307</v>
      </c>
      <c r="L32" s="49">
        <v>17465307</v>
      </c>
      <c r="M32" s="47">
        <v>17227600</v>
      </c>
      <c r="N32" s="48">
        <v>17713776</v>
      </c>
      <c r="O32" s="94">
        <v>17713776</v>
      </c>
      <c r="P32" s="48">
        <v>18182451</v>
      </c>
      <c r="Q32" s="94">
        <v>18182451</v>
      </c>
      <c r="R32" s="48">
        <v>18505327</v>
      </c>
      <c r="S32" s="94">
        <v>18505327</v>
      </c>
      <c r="T32" s="49">
        <v>18505327</v>
      </c>
      <c r="U32" s="47">
        <v>17706219</v>
      </c>
      <c r="V32" s="48">
        <v>17525595</v>
      </c>
      <c r="W32" s="94">
        <v>17525595</v>
      </c>
      <c r="X32" s="48">
        <v>19590080</v>
      </c>
      <c r="Y32" s="94">
        <v>19590080</v>
      </c>
      <c r="Z32" s="48">
        <v>20575235</v>
      </c>
      <c r="AA32" s="94">
        <v>20575235</v>
      </c>
      <c r="AB32" s="49">
        <v>20575235</v>
      </c>
      <c r="AC32" s="47">
        <v>20033962</v>
      </c>
      <c r="AD32" s="48">
        <v>20234201</v>
      </c>
      <c r="AE32" s="94">
        <v>20234201</v>
      </c>
      <c r="AF32" s="48">
        <v>21728715</v>
      </c>
      <c r="AG32" s="94">
        <v>21728715</v>
      </c>
      <c r="AH32" s="48">
        <v>22273904</v>
      </c>
      <c r="AI32" s="94">
        <v>22273904</v>
      </c>
      <c r="AJ32" s="49">
        <v>22273904</v>
      </c>
      <c r="AK32" s="47">
        <v>22143984</v>
      </c>
      <c r="AL32" s="48">
        <v>23031569</v>
      </c>
      <c r="AM32" s="94">
        <v>23031569</v>
      </c>
      <c r="AN32" s="48">
        <v>23504746</v>
      </c>
      <c r="AO32" s="94">
        <v>23504746</v>
      </c>
      <c r="AP32" s="48">
        <v>22758875</v>
      </c>
      <c r="AQ32" s="94">
        <v>22758875</v>
      </c>
      <c r="AR32" s="49">
        <v>22758875</v>
      </c>
      <c r="AS32" s="47">
        <v>22605124</v>
      </c>
      <c r="AT32" s="48">
        <v>23067741</v>
      </c>
      <c r="AU32" s="94">
        <v>23067741</v>
      </c>
      <c r="AV32" s="48">
        <v>23858997</v>
      </c>
      <c r="AW32" s="94">
        <v>23858997</v>
      </c>
      <c r="AX32" s="48">
        <v>25789260</v>
      </c>
      <c r="AY32" s="94">
        <v>25789260</v>
      </c>
      <c r="AZ32" s="49">
        <v>25789260</v>
      </c>
      <c r="BA32" s="47">
        <v>25272566</v>
      </c>
      <c r="BB32" s="48"/>
      <c r="BC32" s="94"/>
      <c r="BD32" s="48"/>
      <c r="BE32" s="94"/>
      <c r="BF32" s="48"/>
      <c r="BG32" s="94"/>
      <c r="BH32" s="49"/>
    </row>
    <row r="33" spans="1:60" s="38" customFormat="1" ht="17.100000000000001" customHeight="1" x14ac:dyDescent="0.4">
      <c r="A33" s="55" t="s">
        <v>138</v>
      </c>
      <c r="B33" s="56"/>
      <c r="C33" s="56"/>
      <c r="D33" s="56"/>
      <c r="E33" s="35">
        <v>4768860</v>
      </c>
      <c r="F33" s="36">
        <v>4312236</v>
      </c>
      <c r="G33" s="95">
        <v>4312236</v>
      </c>
      <c r="H33" s="36">
        <v>4449712</v>
      </c>
      <c r="I33" s="95">
        <v>4449712</v>
      </c>
      <c r="J33" s="36">
        <v>3938759</v>
      </c>
      <c r="K33" s="95">
        <v>3938759</v>
      </c>
      <c r="L33" s="37">
        <v>3938759</v>
      </c>
      <c r="M33" s="35">
        <v>4259737</v>
      </c>
      <c r="N33" s="36">
        <v>4668293</v>
      </c>
      <c r="O33" s="95">
        <v>4668293</v>
      </c>
      <c r="P33" s="36">
        <v>5019249</v>
      </c>
      <c r="Q33" s="95">
        <v>5019249</v>
      </c>
      <c r="R33" s="36">
        <v>5023920</v>
      </c>
      <c r="S33" s="95">
        <v>5023920</v>
      </c>
      <c r="T33" s="37">
        <v>5023920</v>
      </c>
      <c r="U33" s="35">
        <v>4483513</v>
      </c>
      <c r="V33" s="36">
        <v>4281736</v>
      </c>
      <c r="W33" s="95">
        <v>4281736</v>
      </c>
      <c r="X33" s="36">
        <v>5657547</v>
      </c>
      <c r="Y33" s="95">
        <v>5657547</v>
      </c>
      <c r="Z33" s="36">
        <v>5817429</v>
      </c>
      <c r="AA33" s="95">
        <v>5817429</v>
      </c>
      <c r="AB33" s="37">
        <v>5817429</v>
      </c>
      <c r="AC33" s="35">
        <v>5371154</v>
      </c>
      <c r="AD33" s="36">
        <v>5464041</v>
      </c>
      <c r="AE33" s="95">
        <v>5464041</v>
      </c>
      <c r="AF33" s="36">
        <v>6828953</v>
      </c>
      <c r="AG33" s="95">
        <v>6828953</v>
      </c>
      <c r="AH33" s="36">
        <v>7035774</v>
      </c>
      <c r="AI33" s="95">
        <v>7035774</v>
      </c>
      <c r="AJ33" s="37">
        <v>7035774</v>
      </c>
      <c r="AK33" s="35">
        <v>6929045</v>
      </c>
      <c r="AL33" s="36">
        <v>7450750</v>
      </c>
      <c r="AM33" s="95">
        <v>7450750</v>
      </c>
      <c r="AN33" s="36">
        <v>7861595</v>
      </c>
      <c r="AO33" s="95">
        <v>7861595</v>
      </c>
      <c r="AP33" s="36">
        <v>7815246</v>
      </c>
      <c r="AQ33" s="95">
        <v>7815246</v>
      </c>
      <c r="AR33" s="37">
        <v>7815246</v>
      </c>
      <c r="AS33" s="35">
        <v>7929439</v>
      </c>
      <c r="AT33" s="36">
        <v>7994587</v>
      </c>
      <c r="AU33" s="95">
        <v>7994587</v>
      </c>
      <c r="AV33" s="36">
        <v>8819609</v>
      </c>
      <c r="AW33" s="95">
        <v>8819609</v>
      </c>
      <c r="AX33" s="36">
        <v>9920707</v>
      </c>
      <c r="AY33" s="95">
        <v>9920707</v>
      </c>
      <c r="AZ33" s="37">
        <v>9920707</v>
      </c>
      <c r="BA33" s="35">
        <v>9779802</v>
      </c>
      <c r="BB33" s="36"/>
      <c r="BC33" s="95"/>
      <c r="BD33" s="36"/>
      <c r="BE33" s="95"/>
      <c r="BF33" s="36"/>
      <c r="BG33" s="95"/>
      <c r="BH33" s="37"/>
    </row>
    <row r="34" spans="1:60" s="38" customFormat="1" ht="17.100000000000001" customHeight="1" x14ac:dyDescent="0.4">
      <c r="A34" s="39"/>
      <c r="B34" s="40" t="s">
        <v>139</v>
      </c>
      <c r="C34" s="40"/>
      <c r="D34" s="40"/>
      <c r="E34" s="32">
        <v>1678244</v>
      </c>
      <c r="F34" s="33">
        <v>1627305</v>
      </c>
      <c r="G34" s="93">
        <v>1627305</v>
      </c>
      <c r="H34" s="33">
        <v>1581012</v>
      </c>
      <c r="I34" s="93">
        <v>1581012</v>
      </c>
      <c r="J34" s="33">
        <v>1587769</v>
      </c>
      <c r="K34" s="93">
        <v>1587769</v>
      </c>
      <c r="L34" s="34">
        <v>1587769</v>
      </c>
      <c r="M34" s="32">
        <v>1244367</v>
      </c>
      <c r="N34" s="33">
        <v>1295590</v>
      </c>
      <c r="O34" s="93">
        <v>1295590</v>
      </c>
      <c r="P34" s="33">
        <v>1516133</v>
      </c>
      <c r="Q34" s="93">
        <v>1516133</v>
      </c>
      <c r="R34" s="33">
        <v>1754324</v>
      </c>
      <c r="S34" s="93">
        <v>1754324</v>
      </c>
      <c r="T34" s="34">
        <v>1754324</v>
      </c>
      <c r="U34" s="32">
        <v>1138691</v>
      </c>
      <c r="V34" s="33">
        <v>1237952</v>
      </c>
      <c r="W34" s="93">
        <v>1237952</v>
      </c>
      <c r="X34" s="33">
        <v>1605491</v>
      </c>
      <c r="Y34" s="93">
        <v>1605491</v>
      </c>
      <c r="Z34" s="33">
        <v>1754454</v>
      </c>
      <c r="AA34" s="93">
        <v>1754454</v>
      </c>
      <c r="AB34" s="34">
        <v>1754454</v>
      </c>
      <c r="AC34" s="32">
        <v>1199968</v>
      </c>
      <c r="AD34" s="33">
        <v>1430992</v>
      </c>
      <c r="AE34" s="93">
        <v>1430992</v>
      </c>
      <c r="AF34" s="33">
        <v>1736266</v>
      </c>
      <c r="AG34" s="93">
        <v>1736266</v>
      </c>
      <c r="AH34" s="33">
        <v>1767452</v>
      </c>
      <c r="AI34" s="93">
        <v>1767452</v>
      </c>
      <c r="AJ34" s="34">
        <v>1767452</v>
      </c>
      <c r="AK34" s="32">
        <v>1372489</v>
      </c>
      <c r="AL34" s="33">
        <v>1502434</v>
      </c>
      <c r="AM34" s="93">
        <v>1502434</v>
      </c>
      <c r="AN34" s="33">
        <v>1577395</v>
      </c>
      <c r="AO34" s="93">
        <v>1577395</v>
      </c>
      <c r="AP34" s="33">
        <v>1896836</v>
      </c>
      <c r="AQ34" s="93">
        <v>1896836</v>
      </c>
      <c r="AR34" s="34">
        <v>1896836</v>
      </c>
      <c r="AS34" s="32">
        <v>1583218</v>
      </c>
      <c r="AT34" s="33">
        <v>1590279</v>
      </c>
      <c r="AU34" s="93">
        <v>1590279</v>
      </c>
      <c r="AV34" s="33">
        <v>2040494</v>
      </c>
      <c r="AW34" s="93">
        <v>2040494</v>
      </c>
      <c r="AX34" s="33">
        <v>2567304</v>
      </c>
      <c r="AY34" s="93">
        <v>2567304</v>
      </c>
      <c r="AZ34" s="34">
        <v>2567304</v>
      </c>
      <c r="BA34" s="32">
        <v>1904148</v>
      </c>
      <c r="BB34" s="33"/>
      <c r="BC34" s="93"/>
      <c r="BD34" s="33"/>
      <c r="BE34" s="93"/>
      <c r="BF34" s="33"/>
      <c r="BG34" s="93"/>
      <c r="BH34" s="34"/>
    </row>
    <row r="35" spans="1:60" s="38" customFormat="1" ht="17.100000000000001" customHeight="1" x14ac:dyDescent="0.4">
      <c r="A35" s="39"/>
      <c r="B35" s="40" t="s">
        <v>238</v>
      </c>
      <c r="C35" s="40"/>
      <c r="D35" s="40"/>
      <c r="E35" s="32">
        <v>831954</v>
      </c>
      <c r="F35" s="33">
        <v>515524</v>
      </c>
      <c r="G35" s="93">
        <v>515524</v>
      </c>
      <c r="H35" s="33">
        <v>762710</v>
      </c>
      <c r="I35" s="93">
        <v>762710</v>
      </c>
      <c r="J35" s="33">
        <v>582051</v>
      </c>
      <c r="K35" s="93">
        <v>582051</v>
      </c>
      <c r="L35" s="34">
        <v>582051</v>
      </c>
      <c r="M35" s="32">
        <v>799227</v>
      </c>
      <c r="N35" s="33">
        <v>1055251</v>
      </c>
      <c r="O35" s="93">
        <v>1055251</v>
      </c>
      <c r="P35" s="33">
        <v>1267847</v>
      </c>
      <c r="Q35" s="93">
        <v>1267847</v>
      </c>
      <c r="R35" s="33">
        <v>1367537</v>
      </c>
      <c r="S35" s="93">
        <v>1367537</v>
      </c>
      <c r="T35" s="34">
        <v>1367537</v>
      </c>
      <c r="U35" s="32">
        <v>1208139</v>
      </c>
      <c r="V35" s="33">
        <v>628369</v>
      </c>
      <c r="W35" s="93">
        <v>628369</v>
      </c>
      <c r="X35" s="33">
        <v>900580</v>
      </c>
      <c r="Y35" s="93">
        <v>900580</v>
      </c>
      <c r="Z35" s="33">
        <v>1212083</v>
      </c>
      <c r="AA35" s="93">
        <v>1212083</v>
      </c>
      <c r="AB35" s="34">
        <v>1212083</v>
      </c>
      <c r="AC35" s="32">
        <v>1115074</v>
      </c>
      <c r="AD35" s="33">
        <v>709824</v>
      </c>
      <c r="AE35" s="93">
        <v>709824</v>
      </c>
      <c r="AF35" s="33">
        <v>999449</v>
      </c>
      <c r="AG35" s="93">
        <v>999449</v>
      </c>
      <c r="AH35" s="33">
        <v>976189</v>
      </c>
      <c r="AI35" s="93">
        <v>976189</v>
      </c>
      <c r="AJ35" s="34">
        <v>976189</v>
      </c>
      <c r="AK35" s="32">
        <v>785915</v>
      </c>
      <c r="AL35" s="33">
        <v>635808</v>
      </c>
      <c r="AM35" s="93">
        <v>635808</v>
      </c>
      <c r="AN35" s="33">
        <v>587550</v>
      </c>
      <c r="AO35" s="93">
        <v>587550</v>
      </c>
      <c r="AP35" s="33">
        <v>833521</v>
      </c>
      <c r="AQ35" s="93">
        <v>833521</v>
      </c>
      <c r="AR35" s="34">
        <v>833521</v>
      </c>
      <c r="AS35" s="32">
        <v>942022</v>
      </c>
      <c r="AT35" s="33">
        <v>790150</v>
      </c>
      <c r="AU35" s="93">
        <v>790150</v>
      </c>
      <c r="AV35" s="33">
        <v>1199212</v>
      </c>
      <c r="AW35" s="93">
        <v>1199212</v>
      </c>
      <c r="AX35" s="33">
        <v>1313951</v>
      </c>
      <c r="AY35" s="93">
        <v>1313951</v>
      </c>
      <c r="AZ35" s="34">
        <v>1313951</v>
      </c>
      <c r="BA35" s="32">
        <v>1143933</v>
      </c>
      <c r="BB35" s="33"/>
      <c r="BC35" s="93"/>
      <c r="BD35" s="33"/>
      <c r="BE35" s="93"/>
      <c r="BF35" s="33"/>
      <c r="BG35" s="93"/>
      <c r="BH35" s="34"/>
    </row>
    <row r="36" spans="1:60" s="38" customFormat="1" ht="17.100000000000001" customHeight="1" x14ac:dyDescent="0.4">
      <c r="A36" s="39"/>
      <c r="B36" s="40" t="s">
        <v>255</v>
      </c>
      <c r="C36" s="40"/>
      <c r="D36" s="40"/>
      <c r="E36" s="32" t="s">
        <v>256</v>
      </c>
      <c r="F36" s="33" t="s">
        <v>256</v>
      </c>
      <c r="G36" s="93" t="s">
        <v>256</v>
      </c>
      <c r="H36" s="33" t="s">
        <v>256</v>
      </c>
      <c r="I36" s="93" t="s">
        <v>256</v>
      </c>
      <c r="J36" s="33" t="s">
        <v>256</v>
      </c>
      <c r="K36" s="93" t="s">
        <v>256</v>
      </c>
      <c r="L36" s="243" t="s">
        <v>256</v>
      </c>
      <c r="M36" s="32" t="s">
        <v>14</v>
      </c>
      <c r="N36" s="33" t="s">
        <v>14</v>
      </c>
      <c r="O36" s="93" t="s">
        <v>14</v>
      </c>
      <c r="P36" s="33" t="s">
        <v>14</v>
      </c>
      <c r="Q36" s="93" t="s">
        <v>14</v>
      </c>
      <c r="R36" s="33">
        <v>32829</v>
      </c>
      <c r="S36" s="93">
        <v>32829</v>
      </c>
      <c r="T36" s="34">
        <v>32829</v>
      </c>
      <c r="U36" s="32" t="s">
        <v>14</v>
      </c>
      <c r="V36" s="33" t="s">
        <v>14</v>
      </c>
      <c r="W36" s="93" t="s">
        <v>14</v>
      </c>
      <c r="X36" s="33">
        <v>50264</v>
      </c>
      <c r="Y36" s="93">
        <v>50264</v>
      </c>
      <c r="Z36" s="33">
        <v>55793</v>
      </c>
      <c r="AA36" s="93">
        <v>55793</v>
      </c>
      <c r="AB36" s="34">
        <v>55793</v>
      </c>
      <c r="AC36" s="32">
        <v>34880</v>
      </c>
      <c r="AD36" s="33">
        <v>13638</v>
      </c>
      <c r="AE36" s="93">
        <v>13638</v>
      </c>
      <c r="AF36" s="33">
        <v>11574</v>
      </c>
      <c r="AG36" s="93">
        <v>11574</v>
      </c>
      <c r="AH36" s="33">
        <v>27180</v>
      </c>
      <c r="AI36" s="93">
        <v>27180</v>
      </c>
      <c r="AJ36" s="34">
        <v>27180</v>
      </c>
      <c r="AK36" s="32">
        <v>293305</v>
      </c>
      <c r="AL36" s="33">
        <v>990748</v>
      </c>
      <c r="AM36" s="93">
        <v>990748</v>
      </c>
      <c r="AN36" s="33">
        <v>813735</v>
      </c>
      <c r="AO36" s="93">
        <v>813735</v>
      </c>
      <c r="AP36" s="33">
        <v>896092</v>
      </c>
      <c r="AQ36" s="93">
        <v>896092</v>
      </c>
      <c r="AR36" s="34">
        <v>896092</v>
      </c>
      <c r="AS36" s="32">
        <v>1125363</v>
      </c>
      <c r="AT36" s="33">
        <v>750673</v>
      </c>
      <c r="AU36" s="93">
        <v>750673</v>
      </c>
      <c r="AV36" s="33">
        <v>667260</v>
      </c>
      <c r="AW36" s="93">
        <v>667260</v>
      </c>
      <c r="AX36" s="33">
        <v>515031</v>
      </c>
      <c r="AY36" s="93">
        <v>515031</v>
      </c>
      <c r="AZ36" s="34">
        <v>515031</v>
      </c>
      <c r="BA36" s="32">
        <v>407524</v>
      </c>
      <c r="BB36" s="33"/>
      <c r="BC36" s="93"/>
      <c r="BD36" s="33"/>
      <c r="BE36" s="93"/>
      <c r="BF36" s="33"/>
      <c r="BG36" s="93"/>
      <c r="BH36" s="34"/>
    </row>
    <row r="37" spans="1:60" s="38" customFormat="1" ht="17.100000000000001" customHeight="1" x14ac:dyDescent="0.4">
      <c r="A37" s="39"/>
      <c r="B37" s="40" t="s">
        <v>140</v>
      </c>
      <c r="C37" s="40"/>
      <c r="D37" s="40"/>
      <c r="E37" s="32">
        <v>5253</v>
      </c>
      <c r="F37" s="33">
        <v>4243</v>
      </c>
      <c r="G37" s="93">
        <v>4243</v>
      </c>
      <c r="H37" s="33">
        <v>3230</v>
      </c>
      <c r="I37" s="93">
        <v>3230</v>
      </c>
      <c r="J37" s="33">
        <v>3954</v>
      </c>
      <c r="K37" s="93">
        <v>3954</v>
      </c>
      <c r="L37" s="34">
        <v>3954</v>
      </c>
      <c r="M37" s="32">
        <v>3350</v>
      </c>
      <c r="N37" s="33">
        <v>2743</v>
      </c>
      <c r="O37" s="93">
        <v>2743</v>
      </c>
      <c r="P37" s="33">
        <v>2135</v>
      </c>
      <c r="Q37" s="93">
        <v>2135</v>
      </c>
      <c r="R37" s="33">
        <v>2639</v>
      </c>
      <c r="S37" s="93">
        <v>2639</v>
      </c>
      <c r="T37" s="34">
        <v>2639</v>
      </c>
      <c r="U37" s="32">
        <v>2369</v>
      </c>
      <c r="V37" s="33">
        <v>2098</v>
      </c>
      <c r="W37" s="93">
        <v>2098</v>
      </c>
      <c r="X37" s="33">
        <v>49007</v>
      </c>
      <c r="Y37" s="93">
        <v>49007</v>
      </c>
      <c r="Z37" s="33">
        <v>37650</v>
      </c>
      <c r="AA37" s="93">
        <v>37650</v>
      </c>
      <c r="AB37" s="34">
        <v>37650</v>
      </c>
      <c r="AC37" s="32">
        <v>38023</v>
      </c>
      <c r="AD37" s="33">
        <v>37713</v>
      </c>
      <c r="AE37" s="93">
        <v>37713</v>
      </c>
      <c r="AF37" s="33">
        <v>36630</v>
      </c>
      <c r="AG37" s="93">
        <v>36630</v>
      </c>
      <c r="AH37" s="33">
        <v>40478</v>
      </c>
      <c r="AI37" s="93">
        <v>40478</v>
      </c>
      <c r="AJ37" s="34">
        <v>40478</v>
      </c>
      <c r="AK37" s="32">
        <v>41550</v>
      </c>
      <c r="AL37" s="33">
        <v>42386</v>
      </c>
      <c r="AM37" s="93">
        <v>42386</v>
      </c>
      <c r="AN37" s="33">
        <v>42158</v>
      </c>
      <c r="AO37" s="93">
        <v>42158</v>
      </c>
      <c r="AP37" s="33">
        <v>77864</v>
      </c>
      <c r="AQ37" s="93">
        <v>77864</v>
      </c>
      <c r="AR37" s="34">
        <v>77864</v>
      </c>
      <c r="AS37" s="32">
        <v>79623</v>
      </c>
      <c r="AT37" s="33">
        <v>68954</v>
      </c>
      <c r="AU37" s="93">
        <v>68954</v>
      </c>
      <c r="AV37" s="33">
        <v>60996</v>
      </c>
      <c r="AW37" s="93">
        <v>60996</v>
      </c>
      <c r="AX37" s="33">
        <v>81990</v>
      </c>
      <c r="AY37" s="93">
        <v>81990</v>
      </c>
      <c r="AZ37" s="34">
        <v>81990</v>
      </c>
      <c r="BA37" s="32">
        <v>76560</v>
      </c>
      <c r="BB37" s="33"/>
      <c r="BC37" s="93"/>
      <c r="BD37" s="33"/>
      <c r="BE37" s="93"/>
      <c r="BF37" s="33"/>
      <c r="BG37" s="93"/>
      <c r="BH37" s="34"/>
    </row>
    <row r="38" spans="1:60" s="38" customFormat="1" ht="17.100000000000001" customHeight="1" x14ac:dyDescent="0.4">
      <c r="A38" s="39"/>
      <c r="B38" s="40" t="s">
        <v>141</v>
      </c>
      <c r="C38" s="40"/>
      <c r="D38" s="40"/>
      <c r="E38" s="32">
        <v>199646</v>
      </c>
      <c r="F38" s="33">
        <v>304613</v>
      </c>
      <c r="G38" s="93">
        <v>304613</v>
      </c>
      <c r="H38" s="33">
        <v>74508</v>
      </c>
      <c r="I38" s="93">
        <v>74508</v>
      </c>
      <c r="J38" s="33">
        <v>151746</v>
      </c>
      <c r="K38" s="93">
        <v>151746</v>
      </c>
      <c r="L38" s="34">
        <v>151746</v>
      </c>
      <c r="M38" s="32">
        <v>19608</v>
      </c>
      <c r="N38" s="33">
        <v>97816</v>
      </c>
      <c r="O38" s="93">
        <v>97816</v>
      </c>
      <c r="P38" s="33" t="s">
        <v>14</v>
      </c>
      <c r="Q38" s="93" t="s">
        <v>14</v>
      </c>
      <c r="R38" s="33">
        <v>61729</v>
      </c>
      <c r="S38" s="93">
        <v>61729</v>
      </c>
      <c r="T38" s="34">
        <v>61729</v>
      </c>
      <c r="U38" s="32">
        <v>29528</v>
      </c>
      <c r="V38" s="33">
        <v>110086</v>
      </c>
      <c r="W38" s="93">
        <v>110086</v>
      </c>
      <c r="X38" s="33">
        <v>81816</v>
      </c>
      <c r="Y38" s="93">
        <v>81816</v>
      </c>
      <c r="Z38" s="33">
        <v>245299</v>
      </c>
      <c r="AA38" s="93">
        <v>245299</v>
      </c>
      <c r="AB38" s="34">
        <v>245299</v>
      </c>
      <c r="AC38" s="32">
        <v>129488</v>
      </c>
      <c r="AD38" s="33">
        <v>179139</v>
      </c>
      <c r="AE38" s="93">
        <v>179139</v>
      </c>
      <c r="AF38" s="33">
        <v>93934</v>
      </c>
      <c r="AG38" s="93">
        <v>93934</v>
      </c>
      <c r="AH38" s="33">
        <v>256087</v>
      </c>
      <c r="AI38" s="93">
        <v>256087</v>
      </c>
      <c r="AJ38" s="34">
        <v>256087</v>
      </c>
      <c r="AK38" s="32">
        <v>63597</v>
      </c>
      <c r="AL38" s="33">
        <v>143157</v>
      </c>
      <c r="AM38" s="93">
        <v>143157</v>
      </c>
      <c r="AN38" s="33" t="s">
        <v>14</v>
      </c>
      <c r="AO38" s="93" t="s">
        <v>14</v>
      </c>
      <c r="AP38" s="33">
        <v>130135</v>
      </c>
      <c r="AQ38" s="93">
        <v>130135</v>
      </c>
      <c r="AR38" s="34">
        <v>130135</v>
      </c>
      <c r="AS38" s="32">
        <v>47669</v>
      </c>
      <c r="AT38" s="33">
        <v>116225</v>
      </c>
      <c r="AU38" s="93">
        <v>116225</v>
      </c>
      <c r="AV38" s="33">
        <v>8946</v>
      </c>
      <c r="AW38" s="93">
        <v>8946</v>
      </c>
      <c r="AX38" s="33">
        <v>330261</v>
      </c>
      <c r="AY38" s="93">
        <v>330261</v>
      </c>
      <c r="AZ38" s="34">
        <v>330261</v>
      </c>
      <c r="BA38" s="32">
        <v>65172</v>
      </c>
      <c r="BB38" s="33"/>
      <c r="BC38" s="93"/>
      <c r="BD38" s="33"/>
      <c r="BE38" s="93"/>
      <c r="BF38" s="33"/>
      <c r="BG38" s="93"/>
      <c r="BH38" s="34"/>
    </row>
    <row r="39" spans="1:60" s="38" customFormat="1" ht="17.100000000000001" customHeight="1" x14ac:dyDescent="0.4">
      <c r="A39" s="39"/>
      <c r="B39" s="40" t="s">
        <v>142</v>
      </c>
      <c r="C39" s="40"/>
      <c r="D39" s="40"/>
      <c r="E39" s="32">
        <v>123871</v>
      </c>
      <c r="F39" s="33">
        <v>133174</v>
      </c>
      <c r="G39" s="93">
        <v>133174</v>
      </c>
      <c r="H39" s="33">
        <v>136665</v>
      </c>
      <c r="I39" s="93">
        <v>136665</v>
      </c>
      <c r="J39" s="33">
        <v>155314</v>
      </c>
      <c r="K39" s="93">
        <v>155314</v>
      </c>
      <c r="L39" s="34">
        <v>155314</v>
      </c>
      <c r="M39" s="32">
        <v>9840</v>
      </c>
      <c r="N39" s="33">
        <v>5502</v>
      </c>
      <c r="O39" s="93">
        <v>5502</v>
      </c>
      <c r="P39" s="33">
        <v>1868</v>
      </c>
      <c r="Q39" s="93">
        <v>1868</v>
      </c>
      <c r="R39" s="33">
        <v>52459</v>
      </c>
      <c r="S39" s="93">
        <v>52459</v>
      </c>
      <c r="T39" s="34">
        <v>52459</v>
      </c>
      <c r="U39" s="32">
        <v>76740</v>
      </c>
      <c r="V39" s="33">
        <v>81858</v>
      </c>
      <c r="W39" s="93">
        <v>81858</v>
      </c>
      <c r="X39" s="33">
        <v>42048</v>
      </c>
      <c r="Y39" s="93">
        <v>42048</v>
      </c>
      <c r="Z39" s="33">
        <v>113928</v>
      </c>
      <c r="AA39" s="93">
        <v>113928</v>
      </c>
      <c r="AB39" s="34">
        <v>113928</v>
      </c>
      <c r="AC39" s="32">
        <v>67728</v>
      </c>
      <c r="AD39" s="33">
        <v>30565</v>
      </c>
      <c r="AE39" s="93">
        <v>30565</v>
      </c>
      <c r="AF39" s="33">
        <v>14253</v>
      </c>
      <c r="AG39" s="93">
        <v>14253</v>
      </c>
      <c r="AH39" s="33">
        <v>78226</v>
      </c>
      <c r="AI39" s="93">
        <v>78226</v>
      </c>
      <c r="AJ39" s="34">
        <v>78226</v>
      </c>
      <c r="AK39" s="32">
        <v>48635</v>
      </c>
      <c r="AL39" s="33">
        <v>53354</v>
      </c>
      <c r="AM39" s="93">
        <v>53354</v>
      </c>
      <c r="AN39" s="33">
        <v>24748</v>
      </c>
      <c r="AO39" s="93">
        <v>24748</v>
      </c>
      <c r="AP39" s="33">
        <v>65000</v>
      </c>
      <c r="AQ39" s="93">
        <v>65000</v>
      </c>
      <c r="AR39" s="34">
        <v>65000</v>
      </c>
      <c r="AS39" s="32">
        <v>5320</v>
      </c>
      <c r="AT39" s="33">
        <v>16813</v>
      </c>
      <c r="AU39" s="93">
        <v>16813</v>
      </c>
      <c r="AV39" s="33">
        <v>6062</v>
      </c>
      <c r="AW39" s="93">
        <v>6062</v>
      </c>
      <c r="AX39" s="33">
        <v>45981</v>
      </c>
      <c r="AY39" s="93">
        <v>45981</v>
      </c>
      <c r="AZ39" s="34">
        <v>45981</v>
      </c>
      <c r="BA39" s="32">
        <v>11994</v>
      </c>
      <c r="BB39" s="33"/>
      <c r="BC39" s="93"/>
      <c r="BD39" s="33"/>
      <c r="BE39" s="93"/>
      <c r="BF39" s="33"/>
      <c r="BG39" s="93"/>
      <c r="BH39" s="34"/>
    </row>
    <row r="40" spans="1:60" s="38" customFormat="1" ht="17.100000000000001" customHeight="1" x14ac:dyDescent="0.4">
      <c r="A40" s="39"/>
      <c r="B40" s="40" t="s">
        <v>143</v>
      </c>
      <c r="C40" s="40"/>
      <c r="D40" s="40"/>
      <c r="E40" s="32">
        <v>373087</v>
      </c>
      <c r="F40" s="33">
        <v>321558</v>
      </c>
      <c r="G40" s="93">
        <v>321558</v>
      </c>
      <c r="H40" s="33">
        <v>377849</v>
      </c>
      <c r="I40" s="93">
        <v>377849</v>
      </c>
      <c r="J40" s="33">
        <v>362769</v>
      </c>
      <c r="K40" s="93">
        <v>362769</v>
      </c>
      <c r="L40" s="34">
        <v>362769</v>
      </c>
      <c r="M40" s="32">
        <v>355095</v>
      </c>
      <c r="N40" s="33">
        <v>308910</v>
      </c>
      <c r="O40" s="93">
        <v>308910</v>
      </c>
      <c r="P40" s="33">
        <v>336701</v>
      </c>
      <c r="Q40" s="93">
        <v>336701</v>
      </c>
      <c r="R40" s="33">
        <v>333886</v>
      </c>
      <c r="S40" s="93">
        <v>333886</v>
      </c>
      <c r="T40" s="34">
        <v>333886</v>
      </c>
      <c r="U40" s="32">
        <v>328539</v>
      </c>
      <c r="V40" s="33">
        <v>321264</v>
      </c>
      <c r="W40" s="93">
        <v>321264</v>
      </c>
      <c r="X40" s="33">
        <v>452299</v>
      </c>
      <c r="Y40" s="93">
        <v>452299</v>
      </c>
      <c r="Z40" s="33">
        <v>379357</v>
      </c>
      <c r="AA40" s="93">
        <v>379357</v>
      </c>
      <c r="AB40" s="34">
        <v>379357</v>
      </c>
      <c r="AC40" s="32">
        <v>385515</v>
      </c>
      <c r="AD40" s="33">
        <v>391399</v>
      </c>
      <c r="AE40" s="93">
        <v>391399</v>
      </c>
      <c r="AF40" s="33">
        <v>377918</v>
      </c>
      <c r="AG40" s="93">
        <v>377918</v>
      </c>
      <c r="AH40" s="33">
        <v>340643</v>
      </c>
      <c r="AI40" s="93">
        <v>340643</v>
      </c>
      <c r="AJ40" s="34">
        <v>340643</v>
      </c>
      <c r="AK40" s="32">
        <v>391437</v>
      </c>
      <c r="AL40" s="33">
        <v>451707</v>
      </c>
      <c r="AM40" s="93">
        <v>451707</v>
      </c>
      <c r="AN40" s="33">
        <v>442171</v>
      </c>
      <c r="AO40" s="93">
        <v>442171</v>
      </c>
      <c r="AP40" s="33">
        <v>435497</v>
      </c>
      <c r="AQ40" s="93">
        <v>435497</v>
      </c>
      <c r="AR40" s="34">
        <v>435497</v>
      </c>
      <c r="AS40" s="32">
        <v>462261</v>
      </c>
      <c r="AT40" s="33">
        <v>507432</v>
      </c>
      <c r="AU40" s="93">
        <v>507432</v>
      </c>
      <c r="AV40" s="33">
        <v>514956</v>
      </c>
      <c r="AW40" s="93">
        <v>514956</v>
      </c>
      <c r="AX40" s="33">
        <v>488834</v>
      </c>
      <c r="AY40" s="93">
        <v>488834</v>
      </c>
      <c r="AZ40" s="34">
        <v>488834</v>
      </c>
      <c r="BA40" s="32">
        <v>470299</v>
      </c>
      <c r="BB40" s="33"/>
      <c r="BC40" s="93"/>
      <c r="BD40" s="33"/>
      <c r="BE40" s="93"/>
      <c r="BF40" s="33"/>
      <c r="BG40" s="93"/>
      <c r="BH40" s="34"/>
    </row>
    <row r="41" spans="1:60" s="38" customFormat="1" ht="17.100000000000001" customHeight="1" x14ac:dyDescent="0.4">
      <c r="A41" s="39"/>
      <c r="B41" s="40" t="s">
        <v>144</v>
      </c>
      <c r="C41" s="40"/>
      <c r="D41" s="40"/>
      <c r="E41" s="32">
        <v>915880</v>
      </c>
      <c r="F41" s="33">
        <v>940359</v>
      </c>
      <c r="G41" s="93">
        <v>940359</v>
      </c>
      <c r="H41" s="33">
        <v>1086625</v>
      </c>
      <c r="I41" s="93">
        <v>1086625</v>
      </c>
      <c r="J41" s="33">
        <v>666802</v>
      </c>
      <c r="K41" s="93">
        <v>666802</v>
      </c>
      <c r="L41" s="34">
        <v>666802</v>
      </c>
      <c r="M41" s="32">
        <v>1244489</v>
      </c>
      <c r="N41" s="33">
        <v>1424429</v>
      </c>
      <c r="O41" s="93">
        <v>1424429</v>
      </c>
      <c r="P41" s="33">
        <v>1438719</v>
      </c>
      <c r="Q41" s="93">
        <v>1438719</v>
      </c>
      <c r="R41" s="33">
        <v>775289</v>
      </c>
      <c r="S41" s="93">
        <v>775289</v>
      </c>
      <c r="T41" s="34">
        <v>775289</v>
      </c>
      <c r="U41" s="32">
        <v>935211</v>
      </c>
      <c r="V41" s="33">
        <v>1286568</v>
      </c>
      <c r="W41" s="93">
        <v>1286568</v>
      </c>
      <c r="X41" s="33">
        <v>1744599</v>
      </c>
      <c r="Y41" s="93">
        <v>1744599</v>
      </c>
      <c r="Z41" s="33">
        <v>1170091</v>
      </c>
      <c r="AA41" s="93">
        <v>1170091</v>
      </c>
      <c r="AB41" s="34">
        <v>1170091</v>
      </c>
      <c r="AC41" s="32">
        <v>1482738</v>
      </c>
      <c r="AD41" s="33">
        <v>2011230</v>
      </c>
      <c r="AE41" s="93">
        <v>2011230</v>
      </c>
      <c r="AF41" s="33">
        <v>2877283</v>
      </c>
      <c r="AG41" s="93">
        <v>2877283</v>
      </c>
      <c r="AH41" s="33">
        <v>2805781</v>
      </c>
      <c r="AI41" s="93">
        <v>2805781</v>
      </c>
      <c r="AJ41" s="34">
        <v>2805781</v>
      </c>
      <c r="AK41" s="32" t="s">
        <v>14</v>
      </c>
      <c r="AL41" s="33" t="s">
        <v>14</v>
      </c>
      <c r="AM41" s="93" t="s">
        <v>14</v>
      </c>
      <c r="AN41" s="33" t="s">
        <v>14</v>
      </c>
      <c r="AO41" s="93" t="s">
        <v>14</v>
      </c>
      <c r="AP41" s="33" t="s">
        <v>14</v>
      </c>
      <c r="AQ41" s="93" t="s">
        <v>14</v>
      </c>
      <c r="AR41" s="34" t="s">
        <v>14</v>
      </c>
      <c r="AS41" s="32" t="s">
        <v>14</v>
      </c>
      <c r="AT41" s="33" t="s">
        <v>14</v>
      </c>
      <c r="AU41" s="93" t="s">
        <v>14</v>
      </c>
      <c r="AV41" s="33" t="s">
        <v>14</v>
      </c>
      <c r="AW41" s="93" t="s">
        <v>14</v>
      </c>
      <c r="AX41" s="33" t="s">
        <v>14</v>
      </c>
      <c r="AY41" s="93" t="s">
        <v>14</v>
      </c>
      <c r="AZ41" s="34" t="s">
        <v>14</v>
      </c>
      <c r="BA41" s="32" t="s">
        <v>14</v>
      </c>
      <c r="BB41" s="33"/>
      <c r="BC41" s="93"/>
      <c r="BD41" s="33"/>
      <c r="BE41" s="93"/>
      <c r="BF41" s="33"/>
      <c r="BG41" s="93"/>
      <c r="BH41" s="34"/>
    </row>
    <row r="42" spans="1:60" s="38" customFormat="1" ht="17.100000000000001" customHeight="1" x14ac:dyDescent="0.4">
      <c r="A42" s="39"/>
      <c r="B42" s="40" t="s">
        <v>292</v>
      </c>
      <c r="C42" s="40"/>
      <c r="D42" s="40"/>
      <c r="E42" s="248" t="s">
        <v>295</v>
      </c>
      <c r="F42" s="249" t="s">
        <v>295</v>
      </c>
      <c r="G42" s="247" t="s">
        <v>295</v>
      </c>
      <c r="H42" s="249" t="s">
        <v>295</v>
      </c>
      <c r="I42" s="247" t="s">
        <v>295</v>
      </c>
      <c r="J42" s="249" t="s">
        <v>295</v>
      </c>
      <c r="K42" s="247" t="s">
        <v>295</v>
      </c>
      <c r="L42" s="34" t="s">
        <v>295</v>
      </c>
      <c r="M42" s="248" t="s">
        <v>295</v>
      </c>
      <c r="N42" s="249" t="s">
        <v>295</v>
      </c>
      <c r="O42" s="247" t="s">
        <v>295</v>
      </c>
      <c r="P42" s="249" t="s">
        <v>295</v>
      </c>
      <c r="Q42" s="247" t="s">
        <v>295</v>
      </c>
      <c r="R42" s="249" t="s">
        <v>295</v>
      </c>
      <c r="S42" s="247" t="s">
        <v>295</v>
      </c>
      <c r="T42" s="34" t="s">
        <v>295</v>
      </c>
      <c r="U42" s="248" t="s">
        <v>295</v>
      </c>
      <c r="V42" s="249" t="s">
        <v>295</v>
      </c>
      <c r="W42" s="247" t="s">
        <v>295</v>
      </c>
      <c r="X42" s="249" t="s">
        <v>295</v>
      </c>
      <c r="Y42" s="247" t="s">
        <v>295</v>
      </c>
      <c r="Z42" s="249" t="s">
        <v>295</v>
      </c>
      <c r="AA42" s="247" t="s">
        <v>295</v>
      </c>
      <c r="AB42" s="34" t="s">
        <v>295</v>
      </c>
      <c r="AC42" s="248" t="s">
        <v>295</v>
      </c>
      <c r="AD42" s="249" t="s">
        <v>14</v>
      </c>
      <c r="AE42" s="247" t="s">
        <v>14</v>
      </c>
      <c r="AF42" s="249" t="s">
        <v>14</v>
      </c>
      <c r="AG42" s="247" t="s">
        <v>295</v>
      </c>
      <c r="AH42" s="249" t="s">
        <v>14</v>
      </c>
      <c r="AI42" s="247" t="s">
        <v>14</v>
      </c>
      <c r="AJ42" s="34" t="s">
        <v>14</v>
      </c>
      <c r="AK42" s="32">
        <v>3108174</v>
      </c>
      <c r="AL42" s="33">
        <v>2962736</v>
      </c>
      <c r="AM42" s="93">
        <v>2962736</v>
      </c>
      <c r="AN42" s="33">
        <v>3779016</v>
      </c>
      <c r="AO42" s="93">
        <v>3779016</v>
      </c>
      <c r="AP42" s="33">
        <v>2913026</v>
      </c>
      <c r="AQ42" s="93">
        <v>2913026</v>
      </c>
      <c r="AR42" s="34">
        <v>2913026</v>
      </c>
      <c r="AS42" s="32">
        <v>2887954</v>
      </c>
      <c r="AT42" s="33">
        <v>3551686</v>
      </c>
      <c r="AU42" s="93">
        <v>3551686</v>
      </c>
      <c r="AV42" s="33">
        <v>3731356</v>
      </c>
      <c r="AW42" s="93">
        <v>3731356</v>
      </c>
      <c r="AX42" s="33">
        <v>3932098</v>
      </c>
      <c r="AY42" s="93">
        <v>3932098</v>
      </c>
      <c r="AZ42" s="34">
        <v>3932098</v>
      </c>
      <c r="BA42" s="32">
        <v>4894354</v>
      </c>
      <c r="BB42" s="33"/>
      <c r="BC42" s="93"/>
      <c r="BD42" s="33"/>
      <c r="BE42" s="93"/>
      <c r="BF42" s="33"/>
      <c r="BG42" s="93"/>
      <c r="BH42" s="34"/>
    </row>
    <row r="43" spans="1:60" s="38" customFormat="1" ht="17.100000000000001" customHeight="1" x14ac:dyDescent="0.4">
      <c r="A43" s="39"/>
      <c r="B43" s="40" t="s">
        <v>145</v>
      </c>
      <c r="C43" s="40"/>
      <c r="D43" s="40"/>
      <c r="E43" s="32">
        <v>297730</v>
      </c>
      <c r="F43" s="33">
        <v>219611</v>
      </c>
      <c r="G43" s="93">
        <v>219611</v>
      </c>
      <c r="H43" s="33">
        <v>128345</v>
      </c>
      <c r="I43" s="93">
        <v>128345</v>
      </c>
      <c r="J43" s="33">
        <v>212735</v>
      </c>
      <c r="K43" s="93">
        <v>212735</v>
      </c>
      <c r="L43" s="34">
        <v>212735</v>
      </c>
      <c r="M43" s="32">
        <v>312570</v>
      </c>
      <c r="N43" s="33">
        <v>181547</v>
      </c>
      <c r="O43" s="93">
        <v>181547</v>
      </c>
      <c r="P43" s="33">
        <v>133417</v>
      </c>
      <c r="Q43" s="93">
        <v>133417</v>
      </c>
      <c r="R43" s="33">
        <v>237693</v>
      </c>
      <c r="S43" s="93">
        <v>237693</v>
      </c>
      <c r="T43" s="34">
        <v>237693</v>
      </c>
      <c r="U43" s="32">
        <v>340175</v>
      </c>
      <c r="V43" s="33">
        <v>197911</v>
      </c>
      <c r="W43" s="93">
        <v>197911</v>
      </c>
      <c r="X43" s="33">
        <v>121987</v>
      </c>
      <c r="Y43" s="93">
        <v>121987</v>
      </c>
      <c r="Z43" s="33">
        <v>258586</v>
      </c>
      <c r="AA43" s="93">
        <v>258586</v>
      </c>
      <c r="AB43" s="34">
        <v>258586</v>
      </c>
      <c r="AC43" s="32">
        <v>346298</v>
      </c>
      <c r="AD43" s="33">
        <v>213563</v>
      </c>
      <c r="AE43" s="93">
        <v>213563</v>
      </c>
      <c r="AF43" s="33">
        <v>122644</v>
      </c>
      <c r="AG43" s="93">
        <v>122644</v>
      </c>
      <c r="AH43" s="33">
        <v>252662</v>
      </c>
      <c r="AI43" s="93">
        <v>252662</v>
      </c>
      <c r="AJ43" s="34">
        <v>252662</v>
      </c>
      <c r="AK43" s="32">
        <v>345744</v>
      </c>
      <c r="AL43" s="33">
        <v>204277</v>
      </c>
      <c r="AM43" s="93">
        <v>204277</v>
      </c>
      <c r="AN43" s="33">
        <v>112047</v>
      </c>
      <c r="AO43" s="93">
        <v>112047</v>
      </c>
      <c r="AP43" s="33">
        <v>220553</v>
      </c>
      <c r="AQ43" s="93">
        <v>220553</v>
      </c>
      <c r="AR43" s="34">
        <v>220553</v>
      </c>
      <c r="AS43" s="32">
        <v>327194</v>
      </c>
      <c r="AT43" s="33">
        <v>212126</v>
      </c>
      <c r="AU43" s="93">
        <v>212126</v>
      </c>
      <c r="AV43" s="33">
        <v>129957</v>
      </c>
      <c r="AW43" s="93">
        <v>129957</v>
      </c>
      <c r="AX43" s="33">
        <v>276915</v>
      </c>
      <c r="AY43" s="93">
        <v>276915</v>
      </c>
      <c r="AZ43" s="34">
        <v>276915</v>
      </c>
      <c r="BA43" s="32">
        <v>383238</v>
      </c>
      <c r="BB43" s="33"/>
      <c r="BC43" s="93"/>
      <c r="BD43" s="33"/>
      <c r="BE43" s="93"/>
      <c r="BF43" s="33"/>
      <c r="BG43" s="93"/>
      <c r="BH43" s="34"/>
    </row>
    <row r="44" spans="1:60" s="38" customFormat="1" ht="17.100000000000001" customHeight="1" x14ac:dyDescent="0.4">
      <c r="A44" s="39"/>
      <c r="B44" s="40" t="s">
        <v>146</v>
      </c>
      <c r="C44" s="40"/>
      <c r="D44" s="40"/>
      <c r="E44" s="32">
        <v>12500</v>
      </c>
      <c r="F44" s="33">
        <v>18000</v>
      </c>
      <c r="G44" s="93">
        <v>18000</v>
      </c>
      <c r="H44" s="33">
        <v>19500</v>
      </c>
      <c r="I44" s="93">
        <v>19500</v>
      </c>
      <c r="J44" s="33">
        <v>30000</v>
      </c>
      <c r="K44" s="93">
        <v>30000</v>
      </c>
      <c r="L44" s="34">
        <v>30000</v>
      </c>
      <c r="M44" s="32">
        <v>8250</v>
      </c>
      <c r="N44" s="33">
        <v>4000</v>
      </c>
      <c r="O44" s="93">
        <v>4000</v>
      </c>
      <c r="P44" s="33">
        <v>6750</v>
      </c>
      <c r="Q44" s="93">
        <v>6750</v>
      </c>
      <c r="R44" s="33">
        <v>6000</v>
      </c>
      <c r="S44" s="93">
        <v>6000</v>
      </c>
      <c r="T44" s="34">
        <v>6000</v>
      </c>
      <c r="U44" s="32">
        <v>7500</v>
      </c>
      <c r="V44" s="33">
        <v>15500</v>
      </c>
      <c r="W44" s="93">
        <v>15500</v>
      </c>
      <c r="X44" s="33">
        <v>21750</v>
      </c>
      <c r="Y44" s="93">
        <v>21750</v>
      </c>
      <c r="Z44" s="33">
        <v>43156</v>
      </c>
      <c r="AA44" s="93">
        <v>43156</v>
      </c>
      <c r="AB44" s="34">
        <v>43156</v>
      </c>
      <c r="AC44" s="32">
        <v>17518</v>
      </c>
      <c r="AD44" s="33">
        <v>18571</v>
      </c>
      <c r="AE44" s="93">
        <v>18571</v>
      </c>
      <c r="AF44" s="33">
        <v>23408</v>
      </c>
      <c r="AG44" s="93">
        <v>23408</v>
      </c>
      <c r="AH44" s="33">
        <v>29918</v>
      </c>
      <c r="AI44" s="93">
        <v>29918</v>
      </c>
      <c r="AJ44" s="34">
        <v>29918</v>
      </c>
      <c r="AK44" s="32">
        <v>8694</v>
      </c>
      <c r="AL44" s="33">
        <v>17387</v>
      </c>
      <c r="AM44" s="93">
        <v>17387</v>
      </c>
      <c r="AN44" s="33">
        <v>14225</v>
      </c>
      <c r="AO44" s="93">
        <v>14225</v>
      </c>
      <c r="AP44" s="33">
        <v>17185</v>
      </c>
      <c r="AQ44" s="93">
        <v>17185</v>
      </c>
      <c r="AR44" s="34">
        <v>17185</v>
      </c>
      <c r="AS44" s="32">
        <v>7900</v>
      </c>
      <c r="AT44" s="33">
        <v>15800</v>
      </c>
      <c r="AU44" s="93">
        <v>15800</v>
      </c>
      <c r="AV44" s="33">
        <v>23700</v>
      </c>
      <c r="AW44" s="93">
        <v>23700</v>
      </c>
      <c r="AX44" s="33">
        <v>33973</v>
      </c>
      <c r="AY44" s="93">
        <v>33973</v>
      </c>
      <c r="AZ44" s="34">
        <v>33973</v>
      </c>
      <c r="BA44" s="32">
        <v>6850</v>
      </c>
      <c r="BB44" s="33"/>
      <c r="BC44" s="93"/>
      <c r="BD44" s="33"/>
      <c r="BE44" s="93"/>
      <c r="BF44" s="33"/>
      <c r="BG44" s="93"/>
      <c r="BH44" s="34"/>
    </row>
    <row r="45" spans="1:60" s="38" customFormat="1" ht="17.100000000000001" customHeight="1" x14ac:dyDescent="0.4">
      <c r="A45" s="39" t="s">
        <v>148</v>
      </c>
      <c r="B45" s="40"/>
      <c r="C45" s="40"/>
      <c r="D45" s="40"/>
      <c r="E45" s="32">
        <v>323988</v>
      </c>
      <c r="F45" s="33">
        <v>319998</v>
      </c>
      <c r="G45" s="93">
        <v>319998</v>
      </c>
      <c r="H45" s="33">
        <v>323122</v>
      </c>
      <c r="I45" s="93">
        <v>323122</v>
      </c>
      <c r="J45" s="33">
        <v>275895</v>
      </c>
      <c r="K45" s="93">
        <v>275895</v>
      </c>
      <c r="L45" s="34">
        <v>275895</v>
      </c>
      <c r="M45" s="32">
        <v>244509</v>
      </c>
      <c r="N45" s="33">
        <v>238142</v>
      </c>
      <c r="O45" s="93">
        <v>238142</v>
      </c>
      <c r="P45" s="33">
        <v>241494</v>
      </c>
      <c r="Q45" s="93">
        <v>241494</v>
      </c>
      <c r="R45" s="33">
        <v>237458</v>
      </c>
      <c r="S45" s="93">
        <v>237458</v>
      </c>
      <c r="T45" s="34">
        <v>237458</v>
      </c>
      <c r="U45" s="32">
        <v>477858</v>
      </c>
      <c r="V45" s="33">
        <v>246552</v>
      </c>
      <c r="W45" s="93">
        <v>246552</v>
      </c>
      <c r="X45" s="33">
        <v>863083</v>
      </c>
      <c r="Y45" s="93">
        <v>863083</v>
      </c>
      <c r="Z45" s="33">
        <v>898820</v>
      </c>
      <c r="AA45" s="93">
        <v>898820</v>
      </c>
      <c r="AB45" s="34">
        <v>898820</v>
      </c>
      <c r="AC45" s="32">
        <v>885122</v>
      </c>
      <c r="AD45" s="33">
        <v>874015</v>
      </c>
      <c r="AE45" s="93">
        <v>874015</v>
      </c>
      <c r="AF45" s="33">
        <v>859349</v>
      </c>
      <c r="AG45" s="93">
        <v>859349</v>
      </c>
      <c r="AH45" s="33">
        <v>883353</v>
      </c>
      <c r="AI45" s="93">
        <v>883353</v>
      </c>
      <c r="AJ45" s="34">
        <v>883353</v>
      </c>
      <c r="AK45" s="32">
        <v>890900</v>
      </c>
      <c r="AL45" s="33">
        <v>886794</v>
      </c>
      <c r="AM45" s="93">
        <v>886794</v>
      </c>
      <c r="AN45" s="33">
        <v>884536</v>
      </c>
      <c r="AO45" s="93">
        <v>884536</v>
      </c>
      <c r="AP45" s="33">
        <v>826439</v>
      </c>
      <c r="AQ45" s="93">
        <v>826439</v>
      </c>
      <c r="AR45" s="34">
        <v>826439</v>
      </c>
      <c r="AS45" s="32">
        <v>821461</v>
      </c>
      <c r="AT45" s="33">
        <v>859726</v>
      </c>
      <c r="AU45" s="93">
        <v>859726</v>
      </c>
      <c r="AV45" s="33">
        <v>851480</v>
      </c>
      <c r="AW45" s="93">
        <v>851480</v>
      </c>
      <c r="AX45" s="33">
        <v>845129</v>
      </c>
      <c r="AY45" s="93">
        <v>845129</v>
      </c>
      <c r="AZ45" s="34">
        <v>845129</v>
      </c>
      <c r="BA45" s="32">
        <v>814823</v>
      </c>
      <c r="BB45" s="33"/>
      <c r="BC45" s="93"/>
      <c r="BD45" s="33"/>
      <c r="BE45" s="93"/>
      <c r="BF45" s="33"/>
      <c r="BG45" s="93"/>
      <c r="BH45" s="34"/>
    </row>
    <row r="46" spans="1:60" s="38" customFormat="1" ht="17.100000000000001" customHeight="1" x14ac:dyDescent="0.4">
      <c r="A46" s="39"/>
      <c r="B46" s="40" t="s">
        <v>149</v>
      </c>
      <c r="C46" s="40"/>
      <c r="D46" s="40"/>
      <c r="E46" s="32">
        <v>45973</v>
      </c>
      <c r="F46" s="33">
        <v>47246</v>
      </c>
      <c r="G46" s="93">
        <v>47246</v>
      </c>
      <c r="H46" s="33">
        <v>48558</v>
      </c>
      <c r="I46" s="93">
        <v>48558</v>
      </c>
      <c r="J46" s="33">
        <v>44064</v>
      </c>
      <c r="K46" s="93">
        <v>44064</v>
      </c>
      <c r="L46" s="34">
        <v>44064</v>
      </c>
      <c r="M46" s="32">
        <v>38114</v>
      </c>
      <c r="N46" s="33">
        <v>29686</v>
      </c>
      <c r="O46" s="93">
        <v>29686</v>
      </c>
      <c r="P46" s="33">
        <v>30980</v>
      </c>
      <c r="Q46" s="93">
        <v>30980</v>
      </c>
      <c r="R46" s="33">
        <v>35547</v>
      </c>
      <c r="S46" s="93">
        <v>35547</v>
      </c>
      <c r="T46" s="34">
        <v>35547</v>
      </c>
      <c r="U46" s="32">
        <v>34376</v>
      </c>
      <c r="V46" s="33">
        <v>35254</v>
      </c>
      <c r="W46" s="93">
        <v>35254</v>
      </c>
      <c r="X46" s="33">
        <v>34221</v>
      </c>
      <c r="Y46" s="93">
        <v>34221</v>
      </c>
      <c r="Z46" s="33">
        <v>34689</v>
      </c>
      <c r="AA46" s="93">
        <v>34689</v>
      </c>
      <c r="AB46" s="34">
        <v>34689</v>
      </c>
      <c r="AC46" s="32">
        <v>35763</v>
      </c>
      <c r="AD46" s="33">
        <v>37839</v>
      </c>
      <c r="AE46" s="93">
        <v>37839</v>
      </c>
      <c r="AF46" s="33">
        <v>39095</v>
      </c>
      <c r="AG46" s="93">
        <v>39095</v>
      </c>
      <c r="AH46" s="33">
        <v>36314</v>
      </c>
      <c r="AI46" s="93">
        <v>36314</v>
      </c>
      <c r="AJ46" s="34">
        <v>36314</v>
      </c>
      <c r="AK46" s="32">
        <v>40606</v>
      </c>
      <c r="AL46" s="33">
        <v>44327</v>
      </c>
      <c r="AM46" s="93">
        <v>44327</v>
      </c>
      <c r="AN46" s="33">
        <v>44998</v>
      </c>
      <c r="AO46" s="93">
        <v>44998</v>
      </c>
      <c r="AP46" s="33">
        <v>44801</v>
      </c>
      <c r="AQ46" s="93">
        <v>44801</v>
      </c>
      <c r="AR46" s="34">
        <v>44801</v>
      </c>
      <c r="AS46" s="32">
        <v>46479</v>
      </c>
      <c r="AT46" s="33">
        <v>48553</v>
      </c>
      <c r="AU46" s="93">
        <v>48553</v>
      </c>
      <c r="AV46" s="33">
        <v>49461</v>
      </c>
      <c r="AW46" s="93">
        <v>49461</v>
      </c>
      <c r="AX46" s="33">
        <v>48856</v>
      </c>
      <c r="AY46" s="93">
        <v>48856</v>
      </c>
      <c r="AZ46" s="34">
        <v>48856</v>
      </c>
      <c r="BA46" s="32">
        <v>51412</v>
      </c>
      <c r="BB46" s="33"/>
      <c r="BC46" s="93"/>
      <c r="BD46" s="33"/>
      <c r="BE46" s="93"/>
      <c r="BF46" s="33"/>
      <c r="BG46" s="93"/>
      <c r="BH46" s="34"/>
    </row>
    <row r="47" spans="1:60" s="38" customFormat="1" ht="17.100000000000001" customHeight="1" x14ac:dyDescent="0.4">
      <c r="A47" s="39"/>
      <c r="B47" s="40" t="s">
        <v>140</v>
      </c>
      <c r="C47" s="40"/>
      <c r="D47" s="40"/>
      <c r="E47" s="32">
        <v>8486</v>
      </c>
      <c r="F47" s="33">
        <v>7774</v>
      </c>
      <c r="G47" s="93">
        <v>7774</v>
      </c>
      <c r="H47" s="33">
        <v>7059</v>
      </c>
      <c r="I47" s="93">
        <v>7059</v>
      </c>
      <c r="J47" s="33">
        <v>5241</v>
      </c>
      <c r="K47" s="93">
        <v>5241</v>
      </c>
      <c r="L47" s="34">
        <v>5241</v>
      </c>
      <c r="M47" s="32">
        <v>4862</v>
      </c>
      <c r="N47" s="33">
        <v>4481</v>
      </c>
      <c r="O47" s="93">
        <v>4481</v>
      </c>
      <c r="P47" s="33">
        <v>4099</v>
      </c>
      <c r="Q47" s="93">
        <v>4099</v>
      </c>
      <c r="R47" s="33">
        <v>2601</v>
      </c>
      <c r="S47" s="93">
        <v>2601</v>
      </c>
      <c r="T47" s="34">
        <v>2601</v>
      </c>
      <c r="U47" s="32">
        <v>2215</v>
      </c>
      <c r="V47" s="33">
        <v>1828</v>
      </c>
      <c r="W47" s="93">
        <v>1828</v>
      </c>
      <c r="X47" s="33">
        <v>330334</v>
      </c>
      <c r="Y47" s="93">
        <v>330334</v>
      </c>
      <c r="Z47" s="33">
        <v>394370</v>
      </c>
      <c r="AA47" s="93">
        <v>394370</v>
      </c>
      <c r="AB47" s="34">
        <v>394370</v>
      </c>
      <c r="AC47" s="32">
        <v>393832</v>
      </c>
      <c r="AD47" s="33">
        <v>390141</v>
      </c>
      <c r="AE47" s="93">
        <v>390141</v>
      </c>
      <c r="AF47" s="33">
        <v>376162</v>
      </c>
      <c r="AG47" s="93">
        <v>376162</v>
      </c>
      <c r="AH47" s="33">
        <v>376253</v>
      </c>
      <c r="AI47" s="93">
        <v>376253</v>
      </c>
      <c r="AJ47" s="34">
        <v>376253</v>
      </c>
      <c r="AK47" s="32">
        <v>383892</v>
      </c>
      <c r="AL47" s="33">
        <v>390006</v>
      </c>
      <c r="AM47" s="93">
        <v>390006</v>
      </c>
      <c r="AN47" s="33">
        <v>378544</v>
      </c>
      <c r="AO47" s="93">
        <v>378544</v>
      </c>
      <c r="AP47" s="33">
        <v>408206</v>
      </c>
      <c r="AQ47" s="93">
        <v>408206</v>
      </c>
      <c r="AR47" s="34">
        <v>408206</v>
      </c>
      <c r="AS47" s="32">
        <v>408075</v>
      </c>
      <c r="AT47" s="33">
        <v>426927</v>
      </c>
      <c r="AU47" s="93">
        <v>426927</v>
      </c>
      <c r="AV47" s="33">
        <v>414866</v>
      </c>
      <c r="AW47" s="93">
        <v>414866</v>
      </c>
      <c r="AX47" s="33">
        <v>380961</v>
      </c>
      <c r="AY47" s="93">
        <v>380961</v>
      </c>
      <c r="AZ47" s="34">
        <v>380961</v>
      </c>
      <c r="BA47" s="32">
        <v>381413</v>
      </c>
      <c r="BB47" s="33"/>
      <c r="BC47" s="93"/>
      <c r="BD47" s="33"/>
      <c r="BE47" s="93"/>
      <c r="BF47" s="33"/>
      <c r="BG47" s="93"/>
      <c r="BH47" s="34"/>
    </row>
    <row r="48" spans="1:60" s="38" customFormat="1" ht="17.100000000000001" customHeight="1" x14ac:dyDescent="0.4">
      <c r="A48" s="39"/>
      <c r="B48" s="40" t="s">
        <v>150</v>
      </c>
      <c r="C48" s="40"/>
      <c r="D48" s="40"/>
      <c r="E48" s="32">
        <v>203106</v>
      </c>
      <c r="F48" s="33">
        <v>198152</v>
      </c>
      <c r="G48" s="93">
        <v>198152</v>
      </c>
      <c r="H48" s="33">
        <v>201203</v>
      </c>
      <c r="I48" s="93">
        <v>201203</v>
      </c>
      <c r="J48" s="33">
        <v>162460</v>
      </c>
      <c r="K48" s="93">
        <v>162460</v>
      </c>
      <c r="L48" s="34">
        <v>162460</v>
      </c>
      <c r="M48" s="32">
        <v>164862</v>
      </c>
      <c r="N48" s="33">
        <v>167264</v>
      </c>
      <c r="O48" s="93">
        <v>167264</v>
      </c>
      <c r="P48" s="33">
        <v>169665</v>
      </c>
      <c r="Q48" s="93">
        <v>169665</v>
      </c>
      <c r="R48" s="33">
        <v>165114</v>
      </c>
      <c r="S48" s="93">
        <v>165114</v>
      </c>
      <c r="T48" s="34">
        <v>165114</v>
      </c>
      <c r="U48" s="32">
        <v>162948</v>
      </c>
      <c r="V48" s="33">
        <v>161555</v>
      </c>
      <c r="W48" s="93">
        <v>161555</v>
      </c>
      <c r="X48" s="33">
        <v>281394</v>
      </c>
      <c r="Y48" s="93">
        <v>281394</v>
      </c>
      <c r="Z48" s="33">
        <v>280598</v>
      </c>
      <c r="AA48" s="93">
        <v>280598</v>
      </c>
      <c r="AB48" s="34">
        <v>280598</v>
      </c>
      <c r="AC48" s="32">
        <v>285019</v>
      </c>
      <c r="AD48" s="33">
        <v>284946</v>
      </c>
      <c r="AE48" s="93">
        <v>284946</v>
      </c>
      <c r="AF48" s="33">
        <v>287041</v>
      </c>
      <c r="AG48" s="93">
        <v>287041</v>
      </c>
      <c r="AH48" s="33">
        <v>316216</v>
      </c>
      <c r="AI48" s="93">
        <v>316216</v>
      </c>
      <c r="AJ48" s="34">
        <v>316216</v>
      </c>
      <c r="AK48" s="32">
        <v>299460</v>
      </c>
      <c r="AL48" s="33">
        <v>306003</v>
      </c>
      <c r="AM48" s="93">
        <v>306003</v>
      </c>
      <c r="AN48" s="33">
        <v>310798</v>
      </c>
      <c r="AO48" s="93">
        <v>310798</v>
      </c>
      <c r="AP48" s="33">
        <v>267351</v>
      </c>
      <c r="AQ48" s="93">
        <v>267351</v>
      </c>
      <c r="AR48" s="34">
        <v>267351</v>
      </c>
      <c r="AS48" s="32">
        <v>263585</v>
      </c>
      <c r="AT48" s="33">
        <v>273211</v>
      </c>
      <c r="AU48" s="93">
        <v>273211</v>
      </c>
      <c r="AV48" s="33">
        <v>275980</v>
      </c>
      <c r="AW48" s="93">
        <v>275980</v>
      </c>
      <c r="AX48" s="33">
        <v>294323</v>
      </c>
      <c r="AY48" s="93">
        <v>294323</v>
      </c>
      <c r="AZ48" s="34">
        <v>294323</v>
      </c>
      <c r="BA48" s="32">
        <v>280623</v>
      </c>
      <c r="BB48" s="33"/>
      <c r="BC48" s="93"/>
      <c r="BD48" s="33"/>
      <c r="BE48" s="93"/>
      <c r="BF48" s="33"/>
      <c r="BG48" s="93"/>
      <c r="BH48" s="34"/>
    </row>
    <row r="49" spans="1:131" s="38" customFormat="1" ht="17.100000000000001" customHeight="1" x14ac:dyDescent="0.4">
      <c r="A49" s="39"/>
      <c r="B49" s="40" t="s">
        <v>147</v>
      </c>
      <c r="C49" s="40"/>
      <c r="D49" s="40"/>
      <c r="E49" s="32">
        <v>35015</v>
      </c>
      <c r="F49" s="33">
        <v>35054</v>
      </c>
      <c r="G49" s="93">
        <v>35054</v>
      </c>
      <c r="H49" s="33">
        <v>35093</v>
      </c>
      <c r="I49" s="93">
        <v>35093</v>
      </c>
      <c r="J49" s="33">
        <v>35131</v>
      </c>
      <c r="K49" s="93">
        <v>35131</v>
      </c>
      <c r="L49" s="34">
        <v>35131</v>
      </c>
      <c r="M49" s="32">
        <v>35170</v>
      </c>
      <c r="N49" s="33">
        <v>35209</v>
      </c>
      <c r="O49" s="93">
        <v>35209</v>
      </c>
      <c r="P49" s="33">
        <v>35248</v>
      </c>
      <c r="Q49" s="93">
        <v>35248</v>
      </c>
      <c r="R49" s="33">
        <v>31683</v>
      </c>
      <c r="S49" s="93">
        <v>31683</v>
      </c>
      <c r="T49" s="34">
        <v>31683</v>
      </c>
      <c r="U49" s="32">
        <v>46391</v>
      </c>
      <c r="V49" s="33">
        <v>46414</v>
      </c>
      <c r="W49" s="93">
        <v>46414</v>
      </c>
      <c r="X49" s="33">
        <v>46443</v>
      </c>
      <c r="Y49" s="93">
        <v>46443</v>
      </c>
      <c r="Z49" s="33">
        <v>46472</v>
      </c>
      <c r="AA49" s="93">
        <v>46472</v>
      </c>
      <c r="AB49" s="34">
        <v>46472</v>
      </c>
      <c r="AC49" s="32">
        <v>46501</v>
      </c>
      <c r="AD49" s="33">
        <v>46530</v>
      </c>
      <c r="AE49" s="93">
        <v>46530</v>
      </c>
      <c r="AF49" s="33">
        <v>46558</v>
      </c>
      <c r="AG49" s="93">
        <v>46558</v>
      </c>
      <c r="AH49" s="33">
        <v>67130</v>
      </c>
      <c r="AI49" s="93">
        <v>67130</v>
      </c>
      <c r="AJ49" s="34">
        <v>67130</v>
      </c>
      <c r="AK49" s="32">
        <v>67163</v>
      </c>
      <c r="AL49" s="33">
        <v>67196</v>
      </c>
      <c r="AM49" s="93">
        <v>67196</v>
      </c>
      <c r="AN49" s="33">
        <v>67229</v>
      </c>
      <c r="AO49" s="93">
        <v>67229</v>
      </c>
      <c r="AP49" s="33">
        <v>67263</v>
      </c>
      <c r="AQ49" s="93">
        <v>67263</v>
      </c>
      <c r="AR49" s="34">
        <v>67263</v>
      </c>
      <c r="AS49" s="32">
        <v>67296</v>
      </c>
      <c r="AT49" s="33">
        <v>67329</v>
      </c>
      <c r="AU49" s="93">
        <v>67329</v>
      </c>
      <c r="AV49" s="33">
        <v>67362</v>
      </c>
      <c r="AW49" s="93">
        <v>67362</v>
      </c>
      <c r="AX49" s="33">
        <v>67396</v>
      </c>
      <c r="AY49" s="93">
        <v>67396</v>
      </c>
      <c r="AZ49" s="34">
        <v>67396</v>
      </c>
      <c r="BA49" s="32">
        <v>67429</v>
      </c>
      <c r="BB49" s="33"/>
      <c r="BC49" s="93"/>
      <c r="BD49" s="33"/>
      <c r="BE49" s="93"/>
      <c r="BF49" s="33"/>
      <c r="BG49" s="93"/>
      <c r="BH49" s="34"/>
    </row>
    <row r="50" spans="1:131" s="38" customFormat="1" ht="17.100000000000001" customHeight="1" x14ac:dyDescent="0.4">
      <c r="A50" s="39" t="s">
        <v>151</v>
      </c>
      <c r="B50" s="43"/>
      <c r="C50" s="43"/>
      <c r="D50" s="43"/>
      <c r="E50" s="32">
        <v>5092848</v>
      </c>
      <c r="F50" s="33">
        <v>4632234</v>
      </c>
      <c r="G50" s="93">
        <v>4632234</v>
      </c>
      <c r="H50" s="33">
        <v>4772835</v>
      </c>
      <c r="I50" s="93">
        <v>4772835</v>
      </c>
      <c r="J50" s="33">
        <v>4214655</v>
      </c>
      <c r="K50" s="93">
        <v>4214655</v>
      </c>
      <c r="L50" s="34">
        <v>4214655</v>
      </c>
      <c r="M50" s="32">
        <v>4504246</v>
      </c>
      <c r="N50" s="33">
        <v>4906436</v>
      </c>
      <c r="O50" s="93">
        <v>4906436</v>
      </c>
      <c r="P50" s="33">
        <v>5260743</v>
      </c>
      <c r="Q50" s="93">
        <v>5260743</v>
      </c>
      <c r="R50" s="33">
        <v>5261378</v>
      </c>
      <c r="S50" s="93">
        <v>5261378</v>
      </c>
      <c r="T50" s="34">
        <v>5261378</v>
      </c>
      <c r="U50" s="32">
        <v>4961371</v>
      </c>
      <c r="V50" s="33">
        <v>4528289</v>
      </c>
      <c r="W50" s="93">
        <v>4528289</v>
      </c>
      <c r="X50" s="33">
        <v>6520631</v>
      </c>
      <c r="Y50" s="93">
        <v>6520631</v>
      </c>
      <c r="Z50" s="33">
        <v>6716249</v>
      </c>
      <c r="AA50" s="93">
        <v>6716249</v>
      </c>
      <c r="AB50" s="34">
        <v>6716249</v>
      </c>
      <c r="AC50" s="32">
        <v>6256277</v>
      </c>
      <c r="AD50" s="33">
        <v>6338056</v>
      </c>
      <c r="AE50" s="93">
        <v>6338056</v>
      </c>
      <c r="AF50" s="33">
        <v>7688303</v>
      </c>
      <c r="AG50" s="93">
        <v>7688303</v>
      </c>
      <c r="AH50" s="33">
        <v>7919127</v>
      </c>
      <c r="AI50" s="93">
        <v>7919127</v>
      </c>
      <c r="AJ50" s="34">
        <v>7919127</v>
      </c>
      <c r="AK50" s="32">
        <v>7819946</v>
      </c>
      <c r="AL50" s="33">
        <v>8337545</v>
      </c>
      <c r="AM50" s="93">
        <v>8337545</v>
      </c>
      <c r="AN50" s="33">
        <v>8746132</v>
      </c>
      <c r="AO50" s="93">
        <v>8746132</v>
      </c>
      <c r="AP50" s="33">
        <v>8641685</v>
      </c>
      <c r="AQ50" s="93">
        <v>8641685</v>
      </c>
      <c r="AR50" s="34">
        <v>8641685</v>
      </c>
      <c r="AS50" s="32">
        <v>8750901</v>
      </c>
      <c r="AT50" s="33">
        <v>8854314</v>
      </c>
      <c r="AU50" s="93">
        <v>8854314</v>
      </c>
      <c r="AV50" s="33">
        <v>9671089</v>
      </c>
      <c r="AW50" s="93">
        <v>9671089</v>
      </c>
      <c r="AX50" s="33">
        <v>10765836</v>
      </c>
      <c r="AY50" s="93">
        <v>10765836</v>
      </c>
      <c r="AZ50" s="34">
        <v>10765836</v>
      </c>
      <c r="BA50" s="32">
        <v>10594625</v>
      </c>
      <c r="BB50" s="33"/>
      <c r="BC50" s="93"/>
      <c r="BD50" s="33"/>
      <c r="BE50" s="93"/>
      <c r="BF50" s="33"/>
      <c r="BG50" s="93"/>
      <c r="BH50" s="34"/>
    </row>
    <row r="51" spans="1:131" s="38" customFormat="1" ht="17.100000000000001" customHeight="1" x14ac:dyDescent="0.4">
      <c r="A51" s="55" t="s">
        <v>152</v>
      </c>
      <c r="B51" s="56"/>
      <c r="C51" s="56"/>
      <c r="D51" s="56"/>
      <c r="E51" s="35">
        <v>12973670</v>
      </c>
      <c r="F51" s="36">
        <v>13092658</v>
      </c>
      <c r="G51" s="95">
        <v>13092658</v>
      </c>
      <c r="H51" s="36">
        <v>13149999</v>
      </c>
      <c r="I51" s="95">
        <v>13149999</v>
      </c>
      <c r="J51" s="36">
        <v>13469928</v>
      </c>
      <c r="K51" s="95">
        <v>13469928</v>
      </c>
      <c r="L51" s="37">
        <v>13469928</v>
      </c>
      <c r="M51" s="35">
        <v>12976992</v>
      </c>
      <c r="N51" s="36">
        <v>13127289</v>
      </c>
      <c r="O51" s="95">
        <v>13127289</v>
      </c>
      <c r="P51" s="36">
        <v>13172779</v>
      </c>
      <c r="Q51" s="95">
        <v>13172779</v>
      </c>
      <c r="R51" s="36">
        <v>13516050</v>
      </c>
      <c r="S51" s="95">
        <v>13516050</v>
      </c>
      <c r="T51" s="37">
        <v>13516050</v>
      </c>
      <c r="U51" s="35">
        <v>13059320</v>
      </c>
      <c r="V51" s="36">
        <v>13364997</v>
      </c>
      <c r="W51" s="95">
        <v>13364997</v>
      </c>
      <c r="X51" s="36">
        <v>13458232</v>
      </c>
      <c r="Y51" s="95">
        <v>13458232</v>
      </c>
      <c r="Z51" s="36">
        <v>14151755</v>
      </c>
      <c r="AA51" s="95">
        <v>14151755</v>
      </c>
      <c r="AB51" s="37">
        <v>14151755</v>
      </c>
      <c r="AC51" s="35">
        <v>13936545</v>
      </c>
      <c r="AD51" s="36">
        <v>14021802</v>
      </c>
      <c r="AE51" s="95">
        <v>14021802</v>
      </c>
      <c r="AF51" s="36">
        <v>14087014</v>
      </c>
      <c r="AG51" s="95">
        <v>14087014</v>
      </c>
      <c r="AH51" s="36">
        <v>14360432</v>
      </c>
      <c r="AI51" s="95">
        <v>14360432</v>
      </c>
      <c r="AJ51" s="37">
        <v>14360432</v>
      </c>
      <c r="AK51" s="35">
        <v>13944534</v>
      </c>
      <c r="AL51" s="36">
        <v>13973056</v>
      </c>
      <c r="AM51" s="95">
        <v>13973056</v>
      </c>
      <c r="AN51" s="36">
        <v>13991184</v>
      </c>
      <c r="AO51" s="95">
        <v>13991184</v>
      </c>
      <c r="AP51" s="36">
        <v>13451750</v>
      </c>
      <c r="AQ51" s="95">
        <v>13451750</v>
      </c>
      <c r="AR51" s="37">
        <v>13451750</v>
      </c>
      <c r="AS51" s="35">
        <v>13098070</v>
      </c>
      <c r="AT51" s="36">
        <v>13239772</v>
      </c>
      <c r="AU51" s="95">
        <v>13239772</v>
      </c>
      <c r="AV51" s="36">
        <v>13189826</v>
      </c>
      <c r="AW51" s="95">
        <v>13189826</v>
      </c>
      <c r="AX51" s="36">
        <v>13911313</v>
      </c>
      <c r="AY51" s="95">
        <v>13911313</v>
      </c>
      <c r="AZ51" s="37">
        <v>13911313</v>
      </c>
      <c r="BA51" s="35">
        <v>13377243</v>
      </c>
      <c r="BB51" s="36"/>
      <c r="BC51" s="95"/>
      <c r="BD51" s="36"/>
      <c r="BE51" s="95"/>
      <c r="BF51" s="36"/>
      <c r="BG51" s="95"/>
      <c r="BH51" s="37"/>
    </row>
    <row r="52" spans="1:131" s="38" customFormat="1" ht="17.100000000000001" customHeight="1" x14ac:dyDescent="0.4">
      <c r="A52" s="39"/>
      <c r="B52" s="40" t="s">
        <v>153</v>
      </c>
      <c r="C52" s="40"/>
      <c r="D52" s="40"/>
      <c r="E52" s="32">
        <v>1035600</v>
      </c>
      <c r="F52" s="33">
        <v>1035600</v>
      </c>
      <c r="G52" s="93">
        <v>1035600</v>
      </c>
      <c r="H52" s="33">
        <v>1035600</v>
      </c>
      <c r="I52" s="93">
        <v>1035600</v>
      </c>
      <c r="J52" s="33">
        <v>1035600</v>
      </c>
      <c r="K52" s="93">
        <v>1035600</v>
      </c>
      <c r="L52" s="34">
        <v>1035600</v>
      </c>
      <c r="M52" s="32">
        <v>1035600</v>
      </c>
      <c r="N52" s="33">
        <v>1035600</v>
      </c>
      <c r="O52" s="93">
        <v>1035600</v>
      </c>
      <c r="P52" s="33">
        <v>1035600</v>
      </c>
      <c r="Q52" s="93">
        <v>1035600</v>
      </c>
      <c r="R52" s="33">
        <v>1035600</v>
      </c>
      <c r="S52" s="93">
        <v>1035600</v>
      </c>
      <c r="T52" s="34">
        <v>1035600</v>
      </c>
      <c r="U52" s="32">
        <v>1035600</v>
      </c>
      <c r="V52" s="33">
        <v>1035600</v>
      </c>
      <c r="W52" s="93">
        <v>1035600</v>
      </c>
      <c r="X52" s="33">
        <v>1035600</v>
      </c>
      <c r="Y52" s="93">
        <v>1035600</v>
      </c>
      <c r="Z52" s="33">
        <v>1035600</v>
      </c>
      <c r="AA52" s="93">
        <v>1035600</v>
      </c>
      <c r="AB52" s="34">
        <v>1035600</v>
      </c>
      <c r="AC52" s="32">
        <v>1035600</v>
      </c>
      <c r="AD52" s="33">
        <v>1035600</v>
      </c>
      <c r="AE52" s="93">
        <v>1035600</v>
      </c>
      <c r="AF52" s="33">
        <v>1035600</v>
      </c>
      <c r="AG52" s="93">
        <v>1035600</v>
      </c>
      <c r="AH52" s="33">
        <v>1035600</v>
      </c>
      <c r="AI52" s="93">
        <v>1035600</v>
      </c>
      <c r="AJ52" s="34">
        <v>1035600</v>
      </c>
      <c r="AK52" s="32">
        <v>1035600</v>
      </c>
      <c r="AL52" s="33">
        <v>1035600</v>
      </c>
      <c r="AM52" s="93">
        <v>1035600</v>
      </c>
      <c r="AN52" s="33">
        <v>1035600</v>
      </c>
      <c r="AO52" s="93">
        <v>1035600</v>
      </c>
      <c r="AP52" s="33">
        <v>1035600</v>
      </c>
      <c r="AQ52" s="93">
        <v>1035600</v>
      </c>
      <c r="AR52" s="34">
        <v>1035600</v>
      </c>
      <c r="AS52" s="32">
        <v>1035600</v>
      </c>
      <c r="AT52" s="33">
        <v>1035600</v>
      </c>
      <c r="AU52" s="93">
        <v>1035600</v>
      </c>
      <c r="AV52" s="33">
        <v>1035600</v>
      </c>
      <c r="AW52" s="93">
        <v>1035600</v>
      </c>
      <c r="AX52" s="33">
        <v>1035600</v>
      </c>
      <c r="AY52" s="93">
        <v>1035600</v>
      </c>
      <c r="AZ52" s="34">
        <v>1035600</v>
      </c>
      <c r="BA52" s="32">
        <v>1035600</v>
      </c>
      <c r="BB52" s="33"/>
      <c r="BC52" s="93"/>
      <c r="BD52" s="33"/>
      <c r="BE52" s="93"/>
      <c r="BF52" s="33"/>
      <c r="BG52" s="93"/>
      <c r="BH52" s="34"/>
    </row>
    <row r="53" spans="1:131" s="38" customFormat="1" ht="17.100000000000001" customHeight="1" x14ac:dyDescent="0.4">
      <c r="A53" s="39"/>
      <c r="B53" s="40" t="s">
        <v>154</v>
      </c>
      <c r="C53" s="40"/>
      <c r="D53" s="40"/>
      <c r="E53" s="32">
        <v>1289513</v>
      </c>
      <c r="F53" s="33">
        <v>1289513</v>
      </c>
      <c r="G53" s="93">
        <v>1289513</v>
      </c>
      <c r="H53" s="33">
        <v>1289513</v>
      </c>
      <c r="I53" s="93">
        <v>1289513</v>
      </c>
      <c r="J53" s="33">
        <v>1289513</v>
      </c>
      <c r="K53" s="93">
        <v>1289513</v>
      </c>
      <c r="L53" s="34">
        <v>1289513</v>
      </c>
      <c r="M53" s="32">
        <v>1289513</v>
      </c>
      <c r="N53" s="33">
        <v>1289513</v>
      </c>
      <c r="O53" s="93">
        <v>1289513</v>
      </c>
      <c r="P53" s="33">
        <v>1289513</v>
      </c>
      <c r="Q53" s="93">
        <v>1289513</v>
      </c>
      <c r="R53" s="33">
        <v>1289513</v>
      </c>
      <c r="S53" s="93">
        <v>1289513</v>
      </c>
      <c r="T53" s="34">
        <v>1289513</v>
      </c>
      <c r="U53" s="32">
        <v>1289513</v>
      </c>
      <c r="V53" s="33">
        <v>1289513</v>
      </c>
      <c r="W53" s="93">
        <v>1289513</v>
      </c>
      <c r="X53" s="33">
        <v>1289513</v>
      </c>
      <c r="Y53" s="93">
        <v>1289513</v>
      </c>
      <c r="Z53" s="33">
        <v>1289513</v>
      </c>
      <c r="AA53" s="93">
        <v>1289513</v>
      </c>
      <c r="AB53" s="34">
        <v>1289513</v>
      </c>
      <c r="AC53" s="32">
        <v>1289513</v>
      </c>
      <c r="AD53" s="33">
        <v>1289513</v>
      </c>
      <c r="AE53" s="93">
        <v>1289513</v>
      </c>
      <c r="AF53" s="33">
        <v>1289513</v>
      </c>
      <c r="AG53" s="93">
        <v>1289513</v>
      </c>
      <c r="AH53" s="33">
        <v>1289513</v>
      </c>
      <c r="AI53" s="93">
        <v>1289513</v>
      </c>
      <c r="AJ53" s="34">
        <v>1289513</v>
      </c>
      <c r="AK53" s="32">
        <v>1289513</v>
      </c>
      <c r="AL53" s="33">
        <v>1289513</v>
      </c>
      <c r="AM53" s="93">
        <v>1289513</v>
      </c>
      <c r="AN53" s="33">
        <v>1289513</v>
      </c>
      <c r="AO53" s="93">
        <v>1289513</v>
      </c>
      <c r="AP53" s="33">
        <v>1289513</v>
      </c>
      <c r="AQ53" s="93">
        <v>1289513</v>
      </c>
      <c r="AR53" s="34">
        <v>1289513</v>
      </c>
      <c r="AS53" s="32">
        <v>1289513</v>
      </c>
      <c r="AT53" s="33">
        <v>1289513</v>
      </c>
      <c r="AU53" s="93">
        <v>1289513</v>
      </c>
      <c r="AV53" s="33">
        <v>1289513</v>
      </c>
      <c r="AW53" s="93">
        <v>1289513</v>
      </c>
      <c r="AX53" s="33">
        <v>1289519</v>
      </c>
      <c r="AY53" s="93">
        <v>1289519</v>
      </c>
      <c r="AZ53" s="34">
        <v>1289519</v>
      </c>
      <c r="BA53" s="32">
        <v>1300067</v>
      </c>
      <c r="BB53" s="33"/>
      <c r="BC53" s="93"/>
      <c r="BD53" s="33"/>
      <c r="BE53" s="93"/>
      <c r="BF53" s="33"/>
      <c r="BG53" s="93"/>
      <c r="BH53" s="34"/>
    </row>
    <row r="54" spans="1:131" s="38" customFormat="1" ht="17.100000000000001" customHeight="1" x14ac:dyDescent="0.4">
      <c r="A54" s="39"/>
      <c r="B54" s="40" t="s">
        <v>155</v>
      </c>
      <c r="C54" s="40"/>
      <c r="D54" s="40"/>
      <c r="E54" s="32">
        <v>11421917</v>
      </c>
      <c r="F54" s="33">
        <v>11540905</v>
      </c>
      <c r="G54" s="93">
        <v>11540905</v>
      </c>
      <c r="H54" s="33">
        <v>11598248</v>
      </c>
      <c r="I54" s="93">
        <v>11598248</v>
      </c>
      <c r="J54" s="33">
        <v>11918177</v>
      </c>
      <c r="K54" s="93">
        <v>11918177</v>
      </c>
      <c r="L54" s="34">
        <v>11918177</v>
      </c>
      <c r="M54" s="32">
        <v>11425241</v>
      </c>
      <c r="N54" s="33">
        <v>11575538</v>
      </c>
      <c r="O54" s="93">
        <v>11575538</v>
      </c>
      <c r="P54" s="33">
        <v>11621029</v>
      </c>
      <c r="Q54" s="93">
        <v>11621029</v>
      </c>
      <c r="R54" s="33">
        <v>11964299</v>
      </c>
      <c r="S54" s="93">
        <v>11964299</v>
      </c>
      <c r="T54" s="34">
        <v>11964299</v>
      </c>
      <c r="U54" s="32">
        <v>11507569</v>
      </c>
      <c r="V54" s="33">
        <v>11813246</v>
      </c>
      <c r="W54" s="93">
        <v>11813246</v>
      </c>
      <c r="X54" s="33">
        <v>11906481</v>
      </c>
      <c r="Y54" s="93">
        <v>11906481</v>
      </c>
      <c r="Z54" s="33">
        <v>12600004</v>
      </c>
      <c r="AA54" s="93">
        <v>12600004</v>
      </c>
      <c r="AB54" s="34">
        <v>12600004</v>
      </c>
      <c r="AC54" s="32">
        <v>12384794</v>
      </c>
      <c r="AD54" s="33">
        <v>12470051</v>
      </c>
      <c r="AE54" s="93">
        <v>12470051</v>
      </c>
      <c r="AF54" s="33">
        <v>12535263</v>
      </c>
      <c r="AG54" s="93">
        <v>12535263</v>
      </c>
      <c r="AH54" s="33">
        <v>12808681</v>
      </c>
      <c r="AI54" s="93">
        <v>12808681</v>
      </c>
      <c r="AJ54" s="34">
        <v>12808681</v>
      </c>
      <c r="AK54" s="32">
        <v>12392783</v>
      </c>
      <c r="AL54" s="33">
        <v>12421305</v>
      </c>
      <c r="AM54" s="93">
        <v>12421305</v>
      </c>
      <c r="AN54" s="33">
        <v>12439433</v>
      </c>
      <c r="AO54" s="93">
        <v>12439433</v>
      </c>
      <c r="AP54" s="33">
        <v>11899999</v>
      </c>
      <c r="AQ54" s="93">
        <v>11899999</v>
      </c>
      <c r="AR54" s="34">
        <v>11899999</v>
      </c>
      <c r="AS54" s="32">
        <v>11546319</v>
      </c>
      <c r="AT54" s="33">
        <v>11614831</v>
      </c>
      <c r="AU54" s="93">
        <v>11614831</v>
      </c>
      <c r="AV54" s="33">
        <v>11564886</v>
      </c>
      <c r="AW54" s="93">
        <v>11564886</v>
      </c>
      <c r="AX54" s="33">
        <v>12287559</v>
      </c>
      <c r="AY54" s="93">
        <v>12287559</v>
      </c>
      <c r="AZ54" s="34">
        <v>12287559</v>
      </c>
      <c r="BA54" s="32">
        <v>11744147</v>
      </c>
      <c r="BB54" s="33"/>
      <c r="BC54" s="93"/>
      <c r="BD54" s="33"/>
      <c r="BE54" s="93"/>
      <c r="BF54" s="33"/>
      <c r="BG54" s="93"/>
      <c r="BH54" s="34"/>
    </row>
    <row r="55" spans="1:131" s="38" customFormat="1" ht="17.100000000000001" customHeight="1" x14ac:dyDescent="0.4">
      <c r="A55" s="39"/>
      <c r="B55" s="40" t="s">
        <v>156</v>
      </c>
      <c r="C55" s="40"/>
      <c r="D55" s="40"/>
      <c r="E55" s="32">
        <v>-773361</v>
      </c>
      <c r="F55" s="33">
        <v>-773361</v>
      </c>
      <c r="G55" s="93">
        <v>-773361</v>
      </c>
      <c r="H55" s="33">
        <v>-773363</v>
      </c>
      <c r="I55" s="93">
        <v>-773363</v>
      </c>
      <c r="J55" s="33">
        <v>-773363</v>
      </c>
      <c r="K55" s="93">
        <v>-773363</v>
      </c>
      <c r="L55" s="34">
        <v>-773363</v>
      </c>
      <c r="M55" s="32">
        <v>-773363</v>
      </c>
      <c r="N55" s="33">
        <v>-773363</v>
      </c>
      <c r="O55" s="93">
        <v>-773363</v>
      </c>
      <c r="P55" s="33">
        <v>-773363</v>
      </c>
      <c r="Q55" s="93">
        <v>-773363</v>
      </c>
      <c r="R55" s="33">
        <v>-773363</v>
      </c>
      <c r="S55" s="93">
        <v>-773363</v>
      </c>
      <c r="T55" s="34">
        <v>-773363</v>
      </c>
      <c r="U55" s="32">
        <v>-773363</v>
      </c>
      <c r="V55" s="33">
        <v>-773363</v>
      </c>
      <c r="W55" s="93">
        <v>-773363</v>
      </c>
      <c r="X55" s="33">
        <v>-773363</v>
      </c>
      <c r="Y55" s="93">
        <v>-773363</v>
      </c>
      <c r="Z55" s="33">
        <v>-773363</v>
      </c>
      <c r="AA55" s="93">
        <v>-773363</v>
      </c>
      <c r="AB55" s="34">
        <v>-773363</v>
      </c>
      <c r="AC55" s="32">
        <v>-773363</v>
      </c>
      <c r="AD55" s="33">
        <v>-773363</v>
      </c>
      <c r="AE55" s="93">
        <v>-773363</v>
      </c>
      <c r="AF55" s="33">
        <v>-773363</v>
      </c>
      <c r="AG55" s="93">
        <v>-773363</v>
      </c>
      <c r="AH55" s="33">
        <v>-773363</v>
      </c>
      <c r="AI55" s="93">
        <v>-773363</v>
      </c>
      <c r="AJ55" s="34">
        <v>-773363</v>
      </c>
      <c r="AK55" s="32">
        <v>-773363</v>
      </c>
      <c r="AL55" s="33">
        <v>-773363</v>
      </c>
      <c r="AM55" s="93">
        <v>-773363</v>
      </c>
      <c r="AN55" s="33">
        <v>-773363</v>
      </c>
      <c r="AO55" s="93">
        <v>-773363</v>
      </c>
      <c r="AP55" s="33">
        <v>-773363</v>
      </c>
      <c r="AQ55" s="93">
        <v>-773363</v>
      </c>
      <c r="AR55" s="34">
        <v>-773363</v>
      </c>
      <c r="AS55" s="32">
        <v>-773363</v>
      </c>
      <c r="AT55" s="33">
        <v>-700172</v>
      </c>
      <c r="AU55" s="93">
        <v>-700172</v>
      </c>
      <c r="AV55" s="33">
        <v>-700173</v>
      </c>
      <c r="AW55" s="93">
        <v>-700173</v>
      </c>
      <c r="AX55" s="33">
        <v>-701365</v>
      </c>
      <c r="AY55" s="93">
        <v>-701365</v>
      </c>
      <c r="AZ55" s="34">
        <v>-701365</v>
      </c>
      <c r="BA55" s="32">
        <v>-702571</v>
      </c>
      <c r="BB55" s="33"/>
      <c r="BC55" s="93"/>
      <c r="BD55" s="33"/>
      <c r="BE55" s="93"/>
      <c r="BF55" s="33"/>
      <c r="BG55" s="93"/>
      <c r="BH55" s="34"/>
    </row>
    <row r="56" spans="1:131" s="105" customFormat="1" ht="17.100000000000001" customHeight="1" x14ac:dyDescent="0.4">
      <c r="A56" s="121" t="s">
        <v>163</v>
      </c>
      <c r="B56" s="103"/>
      <c r="C56" s="103"/>
      <c r="D56" s="103"/>
      <c r="E56" s="122">
        <v>-281945</v>
      </c>
      <c r="F56" s="104">
        <v>-240395</v>
      </c>
      <c r="G56" s="93">
        <v>-240395</v>
      </c>
      <c r="H56" s="104">
        <v>-196672</v>
      </c>
      <c r="I56" s="93">
        <v>-196672</v>
      </c>
      <c r="J56" s="104">
        <v>-219276</v>
      </c>
      <c r="K56" s="93">
        <v>-219276</v>
      </c>
      <c r="L56" s="34">
        <v>-219276</v>
      </c>
      <c r="M56" s="122">
        <v>-253639</v>
      </c>
      <c r="N56" s="104">
        <v>-319949</v>
      </c>
      <c r="O56" s="93">
        <v>-319949</v>
      </c>
      <c r="P56" s="104">
        <v>-251072</v>
      </c>
      <c r="Q56" s="93">
        <v>-251072</v>
      </c>
      <c r="R56" s="104">
        <v>-272101</v>
      </c>
      <c r="S56" s="93">
        <v>-272101</v>
      </c>
      <c r="T56" s="34">
        <v>-272101</v>
      </c>
      <c r="U56" s="122">
        <v>-314472</v>
      </c>
      <c r="V56" s="104">
        <v>-367691</v>
      </c>
      <c r="W56" s="93">
        <v>-367691</v>
      </c>
      <c r="X56" s="104">
        <v>-388783</v>
      </c>
      <c r="Y56" s="93">
        <v>-388783</v>
      </c>
      <c r="Z56" s="104">
        <v>-292769</v>
      </c>
      <c r="AA56" s="93">
        <v>-292769</v>
      </c>
      <c r="AB56" s="34">
        <v>-292769</v>
      </c>
      <c r="AC56" s="122">
        <v>-158860</v>
      </c>
      <c r="AD56" s="104">
        <v>-125657</v>
      </c>
      <c r="AE56" s="93">
        <v>-125657</v>
      </c>
      <c r="AF56" s="104">
        <v>-46601</v>
      </c>
      <c r="AG56" s="93">
        <v>-46601</v>
      </c>
      <c r="AH56" s="104">
        <v>-5655</v>
      </c>
      <c r="AI56" s="93">
        <v>-5655</v>
      </c>
      <c r="AJ56" s="34">
        <v>-5655</v>
      </c>
      <c r="AK56" s="122">
        <v>379504</v>
      </c>
      <c r="AL56" s="104">
        <v>720968</v>
      </c>
      <c r="AM56" s="93">
        <v>720968</v>
      </c>
      <c r="AN56" s="104">
        <v>767429</v>
      </c>
      <c r="AO56" s="93">
        <v>767429</v>
      </c>
      <c r="AP56" s="104">
        <v>665439</v>
      </c>
      <c r="AQ56" s="93">
        <v>665439</v>
      </c>
      <c r="AR56" s="34">
        <v>665439</v>
      </c>
      <c r="AS56" s="122">
        <v>756152</v>
      </c>
      <c r="AT56" s="104">
        <v>973655</v>
      </c>
      <c r="AU56" s="93">
        <v>973655</v>
      </c>
      <c r="AV56" s="104">
        <v>998081</v>
      </c>
      <c r="AW56" s="93">
        <v>998081</v>
      </c>
      <c r="AX56" s="104">
        <v>1112110</v>
      </c>
      <c r="AY56" s="93">
        <v>1112110</v>
      </c>
      <c r="AZ56" s="34">
        <v>1112110</v>
      </c>
      <c r="BA56" s="122">
        <v>1300697</v>
      </c>
      <c r="BB56" s="104"/>
      <c r="BC56" s="93"/>
      <c r="BD56" s="104"/>
      <c r="BE56" s="93"/>
      <c r="BF56" s="104"/>
      <c r="BG56" s="93"/>
      <c r="BH56" s="34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</row>
    <row r="57" spans="1:131" s="105" customFormat="1" ht="17.100000000000001" customHeight="1" x14ac:dyDescent="0.4">
      <c r="A57" s="121"/>
      <c r="B57" s="103" t="s">
        <v>157</v>
      </c>
      <c r="C57" s="103"/>
      <c r="D57" s="103"/>
      <c r="E57" s="122">
        <v>44769</v>
      </c>
      <c r="F57" s="104">
        <v>41667</v>
      </c>
      <c r="G57" s="93">
        <v>41667</v>
      </c>
      <c r="H57" s="104">
        <v>41574</v>
      </c>
      <c r="I57" s="93">
        <v>41574</v>
      </c>
      <c r="J57" s="104">
        <v>35459</v>
      </c>
      <c r="K57" s="93">
        <v>35459</v>
      </c>
      <c r="L57" s="34">
        <v>35459</v>
      </c>
      <c r="M57" s="122">
        <v>29541</v>
      </c>
      <c r="N57" s="104">
        <v>19836</v>
      </c>
      <c r="O57" s="93">
        <v>19836</v>
      </c>
      <c r="P57" s="104">
        <v>31463</v>
      </c>
      <c r="Q57" s="93">
        <v>31463</v>
      </c>
      <c r="R57" s="104">
        <v>13680</v>
      </c>
      <c r="S57" s="93">
        <v>13680</v>
      </c>
      <c r="T57" s="34">
        <v>13680</v>
      </c>
      <c r="U57" s="122">
        <v>18239</v>
      </c>
      <c r="V57" s="104">
        <v>18996</v>
      </c>
      <c r="W57" s="93">
        <v>18996</v>
      </c>
      <c r="X57" s="104">
        <v>16299</v>
      </c>
      <c r="Y57" s="93">
        <v>16299</v>
      </c>
      <c r="Z57" s="104">
        <v>22149</v>
      </c>
      <c r="AA57" s="93">
        <v>22149</v>
      </c>
      <c r="AB57" s="34">
        <v>22149</v>
      </c>
      <c r="AC57" s="122">
        <v>30878</v>
      </c>
      <c r="AD57" s="104">
        <v>41841</v>
      </c>
      <c r="AE57" s="93">
        <v>41841</v>
      </c>
      <c r="AF57" s="104">
        <v>31118</v>
      </c>
      <c r="AG57" s="93">
        <v>31118</v>
      </c>
      <c r="AH57" s="104">
        <v>39688</v>
      </c>
      <c r="AI57" s="93">
        <v>39688</v>
      </c>
      <c r="AJ57" s="34">
        <v>39688</v>
      </c>
      <c r="AK57" s="122">
        <v>24528</v>
      </c>
      <c r="AL57" s="104">
        <v>24902</v>
      </c>
      <c r="AM57" s="93">
        <v>24902</v>
      </c>
      <c r="AN57" s="104">
        <v>32261</v>
      </c>
      <c r="AO57" s="93">
        <v>32261</v>
      </c>
      <c r="AP57" s="104">
        <v>32992</v>
      </c>
      <c r="AQ57" s="93">
        <v>32992</v>
      </c>
      <c r="AR57" s="34">
        <v>32992</v>
      </c>
      <c r="AS57" s="122">
        <v>27924</v>
      </c>
      <c r="AT57" s="104">
        <v>51192</v>
      </c>
      <c r="AU57" s="93">
        <v>51192</v>
      </c>
      <c r="AV57" s="104">
        <v>47191</v>
      </c>
      <c r="AW57" s="93">
        <v>47191</v>
      </c>
      <c r="AX57" s="104">
        <v>65162</v>
      </c>
      <c r="AY57" s="93">
        <v>65162</v>
      </c>
      <c r="AZ57" s="34">
        <v>65162</v>
      </c>
      <c r="BA57" s="122">
        <v>73673</v>
      </c>
      <c r="BB57" s="104"/>
      <c r="BC57" s="93"/>
      <c r="BD57" s="104"/>
      <c r="BE57" s="93"/>
      <c r="BF57" s="104"/>
      <c r="BG57" s="93"/>
      <c r="BH57" s="34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</row>
    <row r="58" spans="1:131" s="105" customFormat="1" ht="17.100000000000001" customHeight="1" x14ac:dyDescent="0.4">
      <c r="A58" s="121"/>
      <c r="B58" s="103" t="s">
        <v>158</v>
      </c>
      <c r="C58" s="103"/>
      <c r="D58" s="103"/>
      <c r="E58" s="122">
        <v>-307466</v>
      </c>
      <c r="F58" s="104">
        <v>-263473</v>
      </c>
      <c r="G58" s="93">
        <v>-263473</v>
      </c>
      <c r="H58" s="104">
        <v>-220316</v>
      </c>
      <c r="I58" s="93">
        <v>-220316</v>
      </c>
      <c r="J58" s="104">
        <v>-265653</v>
      </c>
      <c r="K58" s="93">
        <v>-265653</v>
      </c>
      <c r="L58" s="34">
        <v>-265653</v>
      </c>
      <c r="M58" s="122">
        <v>-293813</v>
      </c>
      <c r="N58" s="104">
        <v>-350135</v>
      </c>
      <c r="O58" s="93">
        <v>-350135</v>
      </c>
      <c r="P58" s="104">
        <v>-292600</v>
      </c>
      <c r="Q58" s="93">
        <v>-292600</v>
      </c>
      <c r="R58" s="104">
        <v>-298749</v>
      </c>
      <c r="S58" s="93">
        <v>-298749</v>
      </c>
      <c r="T58" s="34">
        <v>-298749</v>
      </c>
      <c r="U58" s="122">
        <v>-345417</v>
      </c>
      <c r="V58" s="104">
        <v>-399132</v>
      </c>
      <c r="W58" s="93">
        <v>-399132</v>
      </c>
      <c r="X58" s="104">
        <v>-417265</v>
      </c>
      <c r="Y58" s="93">
        <v>-417265</v>
      </c>
      <c r="Z58" s="104">
        <v>-330648</v>
      </c>
      <c r="AA58" s="93">
        <v>-330648</v>
      </c>
      <c r="AB58" s="34">
        <v>-330648</v>
      </c>
      <c r="AC58" s="122">
        <v>-205910</v>
      </c>
      <c r="AD58" s="104">
        <v>-184590</v>
      </c>
      <c r="AE58" s="93">
        <v>-184590</v>
      </c>
      <c r="AF58" s="104">
        <v>-95494</v>
      </c>
      <c r="AG58" s="93">
        <v>-95494</v>
      </c>
      <c r="AH58" s="104">
        <v>-37972</v>
      </c>
      <c r="AI58" s="93">
        <v>-37972</v>
      </c>
      <c r="AJ58" s="34">
        <v>-37972</v>
      </c>
      <c r="AK58" s="122">
        <v>359817</v>
      </c>
      <c r="AL58" s="104">
        <v>702130</v>
      </c>
      <c r="AM58" s="93">
        <v>702130</v>
      </c>
      <c r="AN58" s="104">
        <v>740571</v>
      </c>
      <c r="AO58" s="93">
        <v>740571</v>
      </c>
      <c r="AP58" s="104">
        <v>612727</v>
      </c>
      <c r="AQ58" s="93">
        <v>612727</v>
      </c>
      <c r="AR58" s="34">
        <v>612727</v>
      </c>
      <c r="AS58" s="122">
        <v>709135</v>
      </c>
      <c r="AT58" s="104">
        <v>904004</v>
      </c>
      <c r="AU58" s="93">
        <v>904004</v>
      </c>
      <c r="AV58" s="104">
        <v>933070</v>
      </c>
      <c r="AW58" s="93">
        <v>933070</v>
      </c>
      <c r="AX58" s="104">
        <v>1022683</v>
      </c>
      <c r="AY58" s="93">
        <v>1022683</v>
      </c>
      <c r="AZ58" s="34">
        <v>1022683</v>
      </c>
      <c r="BA58" s="122">
        <v>1203270</v>
      </c>
      <c r="BB58" s="104"/>
      <c r="BC58" s="93"/>
      <c r="BD58" s="104"/>
      <c r="BE58" s="93"/>
      <c r="BF58" s="104"/>
      <c r="BG58" s="93"/>
      <c r="BH58" s="34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</row>
    <row r="59" spans="1:131" s="105" customFormat="1" ht="17.100000000000001" customHeight="1" x14ac:dyDescent="0.4">
      <c r="A59" s="121"/>
      <c r="B59" s="103" t="s">
        <v>159</v>
      </c>
      <c r="C59" s="103"/>
      <c r="D59" s="103"/>
      <c r="E59" s="122">
        <v>-19248</v>
      </c>
      <c r="F59" s="104">
        <v>-18589</v>
      </c>
      <c r="G59" s="93">
        <v>-18589</v>
      </c>
      <c r="H59" s="104">
        <v>-17930</v>
      </c>
      <c r="I59" s="93">
        <v>-17930</v>
      </c>
      <c r="J59" s="104">
        <v>10917</v>
      </c>
      <c r="K59" s="93">
        <v>10917</v>
      </c>
      <c r="L59" s="34">
        <v>10917</v>
      </c>
      <c r="M59" s="122">
        <v>10633</v>
      </c>
      <c r="N59" s="104">
        <v>10349</v>
      </c>
      <c r="O59" s="93">
        <v>10349</v>
      </c>
      <c r="P59" s="104">
        <v>10065</v>
      </c>
      <c r="Q59" s="93">
        <v>10065</v>
      </c>
      <c r="R59" s="104">
        <v>12967</v>
      </c>
      <c r="S59" s="93">
        <v>12967</v>
      </c>
      <c r="T59" s="34">
        <v>12967</v>
      </c>
      <c r="U59" s="122">
        <v>12705</v>
      </c>
      <c r="V59" s="104">
        <v>12443</v>
      </c>
      <c r="W59" s="93">
        <v>12443</v>
      </c>
      <c r="X59" s="104">
        <v>12181</v>
      </c>
      <c r="Y59" s="93">
        <v>12181</v>
      </c>
      <c r="Z59" s="104">
        <v>15729</v>
      </c>
      <c r="AA59" s="93">
        <v>15729</v>
      </c>
      <c r="AB59" s="34">
        <v>15729</v>
      </c>
      <c r="AC59" s="122">
        <v>16171</v>
      </c>
      <c r="AD59" s="104">
        <v>17092</v>
      </c>
      <c r="AE59" s="93">
        <v>17092</v>
      </c>
      <c r="AF59" s="104">
        <v>17773</v>
      </c>
      <c r="AG59" s="93">
        <v>17773</v>
      </c>
      <c r="AH59" s="104">
        <v>-7371</v>
      </c>
      <c r="AI59" s="93">
        <v>-7371</v>
      </c>
      <c r="AJ59" s="34">
        <v>-7371</v>
      </c>
      <c r="AK59" s="122">
        <v>-4842</v>
      </c>
      <c r="AL59" s="104">
        <v>-6065</v>
      </c>
      <c r="AM59" s="93">
        <v>-6065</v>
      </c>
      <c r="AN59" s="104">
        <v>-5403</v>
      </c>
      <c r="AO59" s="93">
        <v>-5403</v>
      </c>
      <c r="AP59" s="104">
        <v>19719</v>
      </c>
      <c r="AQ59" s="93">
        <v>19719</v>
      </c>
      <c r="AR59" s="34">
        <v>19719</v>
      </c>
      <c r="AS59" s="122">
        <v>19091</v>
      </c>
      <c r="AT59" s="104">
        <v>18458</v>
      </c>
      <c r="AU59" s="93">
        <v>18458</v>
      </c>
      <c r="AV59" s="104">
        <v>17819</v>
      </c>
      <c r="AW59" s="93">
        <v>17819</v>
      </c>
      <c r="AX59" s="104">
        <v>24264</v>
      </c>
      <c r="AY59" s="93">
        <v>24264</v>
      </c>
      <c r="AZ59" s="34">
        <v>24264</v>
      </c>
      <c r="BA59" s="122">
        <v>23753</v>
      </c>
      <c r="BB59" s="104"/>
      <c r="BC59" s="93"/>
      <c r="BD59" s="104"/>
      <c r="BE59" s="93"/>
      <c r="BF59" s="104"/>
      <c r="BG59" s="93"/>
      <c r="BH59" s="34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</row>
    <row r="60" spans="1:131" s="38" customFormat="1" ht="17.100000000000001" customHeight="1" x14ac:dyDescent="0.4">
      <c r="A60" s="39" t="s">
        <v>162</v>
      </c>
      <c r="B60" s="40"/>
      <c r="C60" s="40"/>
      <c r="D60" s="40"/>
      <c r="E60" s="32" t="s">
        <v>14</v>
      </c>
      <c r="F60" s="33" t="s">
        <v>14</v>
      </c>
      <c r="G60" s="93" t="s">
        <v>14</v>
      </c>
      <c r="H60" s="33" t="s">
        <v>14</v>
      </c>
      <c r="I60" s="93" t="s">
        <v>14</v>
      </c>
      <c r="J60" s="33" t="s">
        <v>14</v>
      </c>
      <c r="K60" s="93" t="s">
        <v>14</v>
      </c>
      <c r="L60" s="34" t="s">
        <v>14</v>
      </c>
      <c r="M60" s="32" t="s">
        <v>14</v>
      </c>
      <c r="N60" s="33" t="s">
        <v>14</v>
      </c>
      <c r="O60" s="93" t="s">
        <v>14</v>
      </c>
      <c r="P60" s="33" t="s">
        <v>14</v>
      </c>
      <c r="Q60" s="93" t="s">
        <v>14</v>
      </c>
      <c r="R60" s="33" t="s">
        <v>14</v>
      </c>
      <c r="S60" s="93" t="s">
        <v>14</v>
      </c>
      <c r="T60" s="34" t="s">
        <v>14</v>
      </c>
      <c r="U60" s="32" t="s">
        <v>14</v>
      </c>
      <c r="V60" s="33" t="s">
        <v>14</v>
      </c>
      <c r="W60" s="93" t="s">
        <v>14</v>
      </c>
      <c r="X60" s="33" t="s">
        <v>14</v>
      </c>
      <c r="Y60" s="93" t="s">
        <v>14</v>
      </c>
      <c r="Z60" s="33" t="s">
        <v>14</v>
      </c>
      <c r="AA60" s="93" t="s">
        <v>14</v>
      </c>
      <c r="AB60" s="34" t="s">
        <v>14</v>
      </c>
      <c r="AC60" s="32" t="s">
        <v>14</v>
      </c>
      <c r="AD60" s="33" t="s">
        <v>14</v>
      </c>
      <c r="AE60" s="93" t="s">
        <v>14</v>
      </c>
      <c r="AF60" s="33" t="s">
        <v>14</v>
      </c>
      <c r="AG60" s="93" t="s">
        <v>14</v>
      </c>
      <c r="AH60" s="33" t="s">
        <v>14</v>
      </c>
      <c r="AI60" s="93" t="s">
        <v>14</v>
      </c>
      <c r="AJ60" s="34" t="s">
        <v>14</v>
      </c>
      <c r="AK60" s="32" t="s">
        <v>14</v>
      </c>
      <c r="AL60" s="33" t="s">
        <v>14</v>
      </c>
      <c r="AM60" s="93" t="s">
        <v>14</v>
      </c>
      <c r="AN60" s="33" t="s">
        <v>14</v>
      </c>
      <c r="AO60" s="93" t="s">
        <v>14</v>
      </c>
      <c r="AP60" s="33" t="s">
        <v>14</v>
      </c>
      <c r="AQ60" s="93" t="s">
        <v>14</v>
      </c>
      <c r="AR60" s="34" t="s">
        <v>14</v>
      </c>
      <c r="AS60" s="32" t="s">
        <v>14</v>
      </c>
      <c r="AT60" s="33" t="s">
        <v>14</v>
      </c>
      <c r="AU60" s="93" t="s">
        <v>14</v>
      </c>
      <c r="AV60" s="33" t="s">
        <v>14</v>
      </c>
      <c r="AW60" s="93" t="s">
        <v>14</v>
      </c>
      <c r="AX60" s="33" t="s">
        <v>14</v>
      </c>
      <c r="AY60" s="93" t="s">
        <v>14</v>
      </c>
      <c r="AZ60" s="34" t="s">
        <v>14</v>
      </c>
      <c r="BA60" s="32" t="s">
        <v>14</v>
      </c>
      <c r="BB60" s="33"/>
      <c r="BC60" s="93"/>
      <c r="BD60" s="33"/>
      <c r="BE60" s="93"/>
      <c r="BF60" s="33"/>
      <c r="BG60" s="93"/>
      <c r="BH60" s="34"/>
    </row>
    <row r="61" spans="1:131" s="38" customFormat="1" ht="17.100000000000001" customHeight="1" x14ac:dyDescent="0.4">
      <c r="A61" s="39" t="s">
        <v>160</v>
      </c>
      <c r="B61" s="40"/>
      <c r="C61" s="40"/>
      <c r="D61" s="40"/>
      <c r="E61" s="32">
        <v>12691725</v>
      </c>
      <c r="F61" s="33">
        <v>12852262</v>
      </c>
      <c r="G61" s="93">
        <v>12852262</v>
      </c>
      <c r="H61" s="33">
        <v>12953326</v>
      </c>
      <c r="I61" s="93">
        <v>12953326</v>
      </c>
      <c r="J61" s="33">
        <v>13250651</v>
      </c>
      <c r="K61" s="93">
        <v>13250651</v>
      </c>
      <c r="L61" s="34">
        <v>13250651</v>
      </c>
      <c r="M61" s="32">
        <v>12723353</v>
      </c>
      <c r="N61" s="33">
        <v>12807340</v>
      </c>
      <c r="O61" s="93">
        <v>12807340</v>
      </c>
      <c r="P61" s="33">
        <v>12921707</v>
      </c>
      <c r="Q61" s="93">
        <v>12921707</v>
      </c>
      <c r="R61" s="33">
        <v>13243948</v>
      </c>
      <c r="S61" s="93">
        <v>13243948</v>
      </c>
      <c r="T61" s="34">
        <v>13243948</v>
      </c>
      <c r="U61" s="32">
        <v>12744848</v>
      </c>
      <c r="V61" s="33">
        <v>12997305</v>
      </c>
      <c r="W61" s="93">
        <v>12997305</v>
      </c>
      <c r="X61" s="33">
        <v>13069448</v>
      </c>
      <c r="Y61" s="93">
        <v>13069448</v>
      </c>
      <c r="Z61" s="33">
        <v>13858986</v>
      </c>
      <c r="AA61" s="93">
        <v>13858986</v>
      </c>
      <c r="AB61" s="34">
        <v>13858986</v>
      </c>
      <c r="AC61" s="32">
        <v>13777684</v>
      </c>
      <c r="AD61" s="33">
        <v>13896144</v>
      </c>
      <c r="AE61" s="93">
        <v>13896144</v>
      </c>
      <c r="AF61" s="33">
        <v>14040412</v>
      </c>
      <c r="AG61" s="93">
        <v>14040412</v>
      </c>
      <c r="AH61" s="33">
        <v>14354776</v>
      </c>
      <c r="AI61" s="93">
        <v>14354776</v>
      </c>
      <c r="AJ61" s="34">
        <v>14354776</v>
      </c>
      <c r="AK61" s="32">
        <v>14324038</v>
      </c>
      <c r="AL61" s="33">
        <v>14694024</v>
      </c>
      <c r="AM61" s="93">
        <v>14694024</v>
      </c>
      <c r="AN61" s="33">
        <v>14758614</v>
      </c>
      <c r="AO61" s="93">
        <v>14758614</v>
      </c>
      <c r="AP61" s="33">
        <v>14117189</v>
      </c>
      <c r="AQ61" s="93">
        <v>14117189</v>
      </c>
      <c r="AR61" s="34">
        <v>14117189</v>
      </c>
      <c r="AS61" s="32">
        <v>13854222</v>
      </c>
      <c r="AT61" s="33">
        <v>14213427</v>
      </c>
      <c r="AU61" s="93">
        <v>14213427</v>
      </c>
      <c r="AV61" s="33">
        <v>14187908</v>
      </c>
      <c r="AW61" s="93">
        <v>14187908</v>
      </c>
      <c r="AX61" s="33">
        <v>15023424</v>
      </c>
      <c r="AY61" s="93">
        <v>15023424</v>
      </c>
      <c r="AZ61" s="34">
        <v>15023424</v>
      </c>
      <c r="BA61" s="32">
        <v>14677940</v>
      </c>
      <c r="BB61" s="33"/>
      <c r="BC61" s="93"/>
      <c r="BD61" s="33"/>
      <c r="BE61" s="93"/>
      <c r="BF61" s="33"/>
      <c r="BG61" s="93"/>
      <c r="BH61" s="34"/>
    </row>
    <row r="62" spans="1:131" s="41" customFormat="1" ht="17.100000000000001" customHeight="1" x14ac:dyDescent="0.4">
      <c r="A62" s="123" t="s">
        <v>161</v>
      </c>
      <c r="B62" s="124"/>
      <c r="C62" s="124"/>
      <c r="D62" s="124"/>
      <c r="E62" s="125">
        <v>17784573</v>
      </c>
      <c r="F62" s="126">
        <v>17484497</v>
      </c>
      <c r="G62" s="187">
        <v>17484497</v>
      </c>
      <c r="H62" s="126">
        <v>17726161</v>
      </c>
      <c r="I62" s="187">
        <v>17726161</v>
      </c>
      <c r="J62" s="126">
        <v>17465307</v>
      </c>
      <c r="K62" s="187">
        <v>17465307</v>
      </c>
      <c r="L62" s="188">
        <v>17465307</v>
      </c>
      <c r="M62" s="125">
        <v>17227600</v>
      </c>
      <c r="N62" s="126">
        <v>17713776</v>
      </c>
      <c r="O62" s="187">
        <v>17713776</v>
      </c>
      <c r="P62" s="126">
        <v>18182451</v>
      </c>
      <c r="Q62" s="187">
        <v>18182451</v>
      </c>
      <c r="R62" s="126">
        <v>18505327</v>
      </c>
      <c r="S62" s="187">
        <v>18505327</v>
      </c>
      <c r="T62" s="188">
        <v>18505327</v>
      </c>
      <c r="U62" s="125">
        <v>17706219</v>
      </c>
      <c r="V62" s="126">
        <v>17525595</v>
      </c>
      <c r="W62" s="187">
        <v>17525595</v>
      </c>
      <c r="X62" s="126">
        <v>19590080</v>
      </c>
      <c r="Y62" s="187">
        <v>19590080</v>
      </c>
      <c r="Z62" s="126">
        <v>20575235</v>
      </c>
      <c r="AA62" s="187">
        <v>20575235</v>
      </c>
      <c r="AB62" s="188">
        <v>20575235</v>
      </c>
      <c r="AC62" s="125">
        <v>20033962</v>
      </c>
      <c r="AD62" s="126">
        <v>20234201</v>
      </c>
      <c r="AE62" s="187">
        <v>20234201</v>
      </c>
      <c r="AF62" s="126">
        <v>21728715</v>
      </c>
      <c r="AG62" s="187">
        <v>21728715</v>
      </c>
      <c r="AH62" s="126">
        <v>22273904</v>
      </c>
      <c r="AI62" s="187">
        <v>22273904</v>
      </c>
      <c r="AJ62" s="188">
        <v>22273904</v>
      </c>
      <c r="AK62" s="125">
        <v>22143984</v>
      </c>
      <c r="AL62" s="126">
        <v>23031569</v>
      </c>
      <c r="AM62" s="187">
        <v>23031569</v>
      </c>
      <c r="AN62" s="126">
        <v>23504746</v>
      </c>
      <c r="AO62" s="187">
        <v>23504746</v>
      </c>
      <c r="AP62" s="126">
        <v>22758875</v>
      </c>
      <c r="AQ62" s="187">
        <v>22758875</v>
      </c>
      <c r="AR62" s="188">
        <v>22758875</v>
      </c>
      <c r="AS62" s="125">
        <v>22605124</v>
      </c>
      <c r="AT62" s="126">
        <v>23067741</v>
      </c>
      <c r="AU62" s="187">
        <v>23067741</v>
      </c>
      <c r="AV62" s="126">
        <v>23858997</v>
      </c>
      <c r="AW62" s="187">
        <v>23858997</v>
      </c>
      <c r="AX62" s="126">
        <v>25789260</v>
      </c>
      <c r="AY62" s="187">
        <v>25789260</v>
      </c>
      <c r="AZ62" s="188">
        <v>25789260</v>
      </c>
      <c r="BA62" s="125">
        <v>25272566</v>
      </c>
      <c r="BB62" s="126"/>
      <c r="BC62" s="187"/>
      <c r="BD62" s="126"/>
      <c r="BE62" s="187"/>
      <c r="BF62" s="126"/>
      <c r="BG62" s="187"/>
      <c r="BH62" s="188"/>
    </row>
    <row r="63" spans="1:131" s="6" customFormat="1" ht="17.100000000000001" customHeight="1" x14ac:dyDescent="0.35">
      <c r="A63" s="3"/>
      <c r="B63" s="3"/>
      <c r="C63" s="3"/>
      <c r="D63" s="3"/>
      <c r="E63" s="16"/>
      <c r="F63" s="3"/>
      <c r="G63" s="3"/>
      <c r="H63" s="3"/>
      <c r="I63" s="7"/>
      <c r="J63" s="3"/>
      <c r="K63" s="3"/>
      <c r="L63" s="22"/>
      <c r="M63" s="16"/>
      <c r="N63" s="3"/>
      <c r="O63" s="3"/>
      <c r="P63" s="3"/>
      <c r="Q63" s="7"/>
      <c r="R63" s="3"/>
      <c r="S63" s="3"/>
      <c r="T63" s="22"/>
      <c r="U63" s="16"/>
      <c r="V63" s="3"/>
      <c r="W63" s="3"/>
      <c r="X63" s="3"/>
      <c r="Y63" s="7"/>
      <c r="Z63" s="3"/>
      <c r="AA63" s="3"/>
      <c r="AB63" s="22"/>
      <c r="AC63" s="16"/>
      <c r="AD63" s="3"/>
      <c r="AE63" s="3"/>
      <c r="AF63" s="3"/>
      <c r="AG63" s="7"/>
      <c r="AH63" s="3"/>
      <c r="AI63" s="3"/>
      <c r="AJ63" s="22"/>
      <c r="AK63" s="16"/>
      <c r="AL63" s="3"/>
      <c r="AM63" s="3"/>
      <c r="AN63" s="3"/>
      <c r="AO63" s="7"/>
      <c r="AP63" s="3"/>
      <c r="AQ63" s="3"/>
      <c r="AR63" s="22"/>
      <c r="AS63" s="16"/>
      <c r="AT63" s="3"/>
      <c r="AU63" s="3"/>
      <c r="AV63" s="3"/>
      <c r="AW63" s="7"/>
      <c r="AX63" s="3"/>
      <c r="AY63" s="3"/>
      <c r="AZ63" s="22"/>
    </row>
    <row r="64" spans="1:131" s="6" customFormat="1" ht="15" customHeight="1" x14ac:dyDescent="0.35">
      <c r="E64" s="16"/>
      <c r="I64" s="136"/>
      <c r="L64" s="137"/>
      <c r="M64" s="16"/>
      <c r="Q64" s="136"/>
      <c r="T64" s="137"/>
      <c r="U64" s="16"/>
      <c r="Y64" s="136"/>
      <c r="AB64" s="137"/>
      <c r="AC64" s="16"/>
      <c r="AG64" s="136"/>
      <c r="AJ64" s="137"/>
      <c r="AK64" s="16"/>
      <c r="AO64" s="136"/>
      <c r="AR64" s="137"/>
      <c r="AS64" s="16"/>
      <c r="AW64" s="136"/>
      <c r="AZ64" s="137"/>
    </row>
    <row r="65" spans="5:52" s="6" customFormat="1" ht="15" customHeight="1" x14ac:dyDescent="0.35">
      <c r="E65" s="16"/>
      <c r="I65" s="136"/>
      <c r="L65" s="137"/>
      <c r="M65" s="16"/>
      <c r="Q65" s="136"/>
      <c r="T65" s="137"/>
      <c r="U65" s="16"/>
      <c r="Y65" s="136"/>
      <c r="AB65" s="137"/>
      <c r="AC65" s="16"/>
      <c r="AG65" s="136"/>
      <c r="AJ65" s="137"/>
      <c r="AK65" s="16"/>
      <c r="AO65" s="136"/>
      <c r="AR65" s="137"/>
      <c r="AS65" s="16"/>
      <c r="AW65" s="136"/>
      <c r="AZ65" s="137"/>
    </row>
    <row r="66" spans="5:52" s="6" customFormat="1" ht="15" customHeight="1" x14ac:dyDescent="0.35">
      <c r="E66" s="16"/>
      <c r="I66" s="136"/>
      <c r="L66" s="137"/>
      <c r="M66" s="16"/>
      <c r="Q66" s="136"/>
      <c r="T66" s="137"/>
      <c r="U66" s="16"/>
      <c r="Y66" s="136"/>
      <c r="AB66" s="137"/>
      <c r="AC66" s="16"/>
      <c r="AG66" s="136"/>
      <c r="AJ66" s="137"/>
      <c r="AK66" s="16"/>
      <c r="AO66" s="136"/>
      <c r="AR66" s="137"/>
      <c r="AS66" s="16"/>
      <c r="AW66" s="136"/>
      <c r="AZ66" s="137"/>
    </row>
    <row r="67" spans="5:52" s="6" customFormat="1" ht="15" customHeight="1" x14ac:dyDescent="0.35">
      <c r="E67" s="16"/>
      <c r="I67" s="136"/>
      <c r="L67" s="137"/>
      <c r="M67" s="16"/>
      <c r="Q67" s="136"/>
      <c r="T67" s="137"/>
      <c r="U67" s="16"/>
      <c r="Y67" s="136"/>
      <c r="AB67" s="137"/>
      <c r="AC67" s="16"/>
      <c r="AG67" s="136"/>
      <c r="AJ67" s="137"/>
      <c r="AK67" s="16"/>
      <c r="AO67" s="136"/>
      <c r="AR67" s="137"/>
      <c r="AS67" s="16"/>
      <c r="AW67" s="136"/>
      <c r="AZ67" s="137"/>
    </row>
    <row r="68" spans="5:52" s="6" customFormat="1" ht="15" customHeight="1" x14ac:dyDescent="0.35">
      <c r="E68" s="16"/>
      <c r="I68" s="136"/>
      <c r="L68" s="137"/>
      <c r="M68" s="16"/>
      <c r="Q68" s="136"/>
      <c r="T68" s="137"/>
      <c r="U68" s="16"/>
      <c r="Y68" s="136"/>
      <c r="AB68" s="137"/>
      <c r="AC68" s="16"/>
      <c r="AG68" s="136"/>
      <c r="AJ68" s="137"/>
      <c r="AK68" s="16"/>
      <c r="AO68" s="136"/>
      <c r="AR68" s="137"/>
      <c r="AS68" s="16"/>
      <c r="AW68" s="136"/>
      <c r="AZ68" s="137"/>
    </row>
  </sheetData>
  <mergeCells count="7">
    <mergeCell ref="AT2:AZ2"/>
    <mergeCell ref="AL2:AR2"/>
    <mergeCell ref="AD2:AJ2"/>
    <mergeCell ref="A2:D2"/>
    <mergeCell ref="V2:AB2"/>
    <mergeCell ref="N2:T2"/>
    <mergeCell ref="F2:L2"/>
  </mergeCells>
  <phoneticPr fontId="1"/>
  <pageMargins left="0.59055118110236227" right="0.39370078740157483" top="0.47244094488188981" bottom="0.47244094488188981" header="0.31496062992125984" footer="0.23622047244094491"/>
  <pageSetup paperSize="9" scale="50" orientation="landscape" cellComments="asDisplayed" r:id="rId1"/>
  <headerFooter>
    <oddHeader>&amp;L&amp;"メイリオ,ボールド"&amp;16フロイント産業株式会社　FACTSHEET&amp;R&amp;G</oddHeader>
    <oddFooter>&amp;C&amp;"Meiryo UI,標準"&amp;9Copyright(c) 2024 Freund Corporation. All Rights Reserved.&amp;R&amp;"Meiryo UI,標準"&amp;10&amp;P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175"/>
  <sheetViews>
    <sheetView showGridLines="0" zoomScale="80" zoomScaleNormal="80" zoomScaleSheetLayoutView="23" zoomScalePageLayoutView="70" workbookViewId="0">
      <pane xSplit="3" ySplit="5" topLeftCell="AQ6" activePane="bottomRight" state="frozen"/>
      <selection pane="topRight"/>
      <selection pane="bottomLeft"/>
      <selection pane="bottomRight" activeCell="AZ48" sqref="AZ48"/>
    </sheetView>
  </sheetViews>
  <sheetFormatPr defaultColWidth="9" defaultRowHeight="15" customHeight="1" x14ac:dyDescent="0.35"/>
  <cols>
    <col min="1" max="2" width="2.125" style="2" customWidth="1"/>
    <col min="3" max="3" width="45.625" style="2" customWidth="1"/>
    <col min="4" max="4" width="14.125" style="16" customWidth="1"/>
    <col min="5" max="7" width="14.125" style="2" customWidth="1"/>
    <col min="8" max="8" width="14.125" style="1" customWidth="1"/>
    <col min="9" max="10" width="14.125" style="2" customWidth="1"/>
    <col min="11" max="11" width="14.125" style="18" customWidth="1"/>
    <col min="12" max="12" width="14.125" style="16" customWidth="1"/>
    <col min="13" max="15" width="14.125" style="2" customWidth="1"/>
    <col min="16" max="16" width="14.125" style="1" customWidth="1"/>
    <col min="17" max="18" width="14.125" style="2" customWidth="1"/>
    <col min="19" max="19" width="14.125" style="18" customWidth="1"/>
    <col min="20" max="20" width="14.125" style="16" customWidth="1"/>
    <col min="21" max="23" width="14.125" style="2" customWidth="1"/>
    <col min="24" max="24" width="14.125" style="1" customWidth="1"/>
    <col min="25" max="26" width="14.125" style="2" customWidth="1"/>
    <col min="27" max="27" width="14.125" style="18" customWidth="1"/>
    <col min="28" max="28" width="14.125" style="16" customWidth="1"/>
    <col min="29" max="31" width="14.125" style="2" customWidth="1"/>
    <col min="32" max="32" width="14.125" style="1" customWidth="1"/>
    <col min="33" max="34" width="14.125" style="2" customWidth="1"/>
    <col min="35" max="35" width="14.125" style="18" customWidth="1"/>
    <col min="36" max="36" width="14.125" style="16" customWidth="1"/>
    <col min="37" max="39" width="14.125" style="2" customWidth="1"/>
    <col min="40" max="40" width="14.125" style="1" customWidth="1"/>
    <col min="41" max="42" width="14.125" style="2" customWidth="1"/>
    <col min="43" max="43" width="14.125" style="18" customWidth="1"/>
    <col min="44" max="44" width="14.125" style="16" customWidth="1"/>
    <col min="45" max="47" width="14.125" style="2" customWidth="1"/>
    <col min="48" max="48" width="14.125" style="1" customWidth="1"/>
    <col min="49" max="50" width="14.125" style="2" customWidth="1"/>
    <col min="51" max="51" width="14.125" style="18" customWidth="1"/>
    <col min="52" max="52" width="14.125" style="16" customWidth="1"/>
    <col min="53" max="55" width="14.125" style="2" customWidth="1"/>
    <col min="56" max="56" width="14.125" style="1" customWidth="1"/>
    <col min="57" max="58" width="14.125" style="2" customWidth="1"/>
    <col min="59" max="59" width="14.125" style="18" customWidth="1"/>
    <col min="60" max="102" width="14.625" style="2" customWidth="1"/>
    <col min="103" max="16384" width="9" style="2"/>
  </cols>
  <sheetData>
    <row r="1" spans="1:59" ht="21.75" customHeight="1" x14ac:dyDescent="0.35">
      <c r="D1" s="21"/>
      <c r="H1" s="2"/>
      <c r="K1" s="2"/>
      <c r="L1" s="21"/>
      <c r="P1" s="2"/>
      <c r="S1" s="2"/>
      <c r="T1" s="21"/>
      <c r="X1" s="2"/>
      <c r="AA1" s="2"/>
      <c r="AB1" s="21"/>
      <c r="AF1" s="2"/>
      <c r="AI1" s="2"/>
      <c r="AJ1" s="21"/>
      <c r="AN1" s="2"/>
      <c r="AQ1" s="2"/>
      <c r="AR1" s="21"/>
      <c r="AV1" s="2"/>
      <c r="AY1" s="2"/>
      <c r="AZ1" s="21"/>
      <c r="BD1" s="2"/>
      <c r="BG1" s="2"/>
    </row>
    <row r="2" spans="1:59" ht="29.25" customHeight="1" x14ac:dyDescent="0.35">
      <c r="A2" s="102"/>
      <c r="B2" s="102"/>
      <c r="C2" s="102"/>
      <c r="D2" s="21"/>
      <c r="H2" s="2"/>
      <c r="K2" s="2"/>
      <c r="L2" s="21"/>
      <c r="P2" s="2"/>
      <c r="S2" s="2"/>
      <c r="T2" s="21"/>
      <c r="X2" s="2"/>
      <c r="AA2" s="2"/>
      <c r="AB2" s="21"/>
      <c r="AF2" s="2"/>
      <c r="AI2" s="2"/>
      <c r="AJ2" s="21"/>
      <c r="AN2" s="2"/>
      <c r="AQ2" s="2"/>
      <c r="AR2" s="21"/>
      <c r="AV2" s="2"/>
      <c r="AY2" s="2"/>
      <c r="AZ2" s="21"/>
      <c r="BD2" s="2"/>
      <c r="BG2" s="2"/>
    </row>
    <row r="3" spans="1:59" ht="24.95" customHeight="1" x14ac:dyDescent="0.5">
      <c r="A3" s="100" t="s">
        <v>30</v>
      </c>
      <c r="B3" s="13"/>
      <c r="C3" s="13"/>
      <c r="E3" s="1"/>
      <c r="F3" s="1"/>
      <c r="H3" s="2"/>
      <c r="M3" s="1"/>
      <c r="N3" s="1"/>
      <c r="P3" s="2"/>
      <c r="U3" s="1"/>
      <c r="V3" s="1"/>
      <c r="X3" s="2"/>
      <c r="AC3" s="1"/>
      <c r="AD3" s="1"/>
      <c r="AF3" s="2"/>
      <c r="AK3" s="1"/>
      <c r="AL3" s="1"/>
      <c r="AN3" s="2"/>
      <c r="AS3" s="1"/>
      <c r="AT3" s="1"/>
      <c r="AV3" s="2"/>
      <c r="BA3" s="1"/>
      <c r="BB3" s="1"/>
      <c r="BD3" s="2"/>
    </row>
    <row r="4" spans="1:59" s="140" customFormat="1" ht="17.100000000000001" customHeight="1" x14ac:dyDescent="0.15">
      <c r="A4" s="138" t="s">
        <v>36</v>
      </c>
      <c r="B4" s="139"/>
      <c r="C4" s="139"/>
      <c r="D4" s="184" t="s">
        <v>242</v>
      </c>
      <c r="E4" s="185"/>
      <c r="F4" s="185"/>
      <c r="G4" s="185"/>
      <c r="H4" s="185"/>
      <c r="I4" s="185"/>
      <c r="J4" s="185"/>
      <c r="K4" s="186"/>
      <c r="L4" s="184" t="s">
        <v>245</v>
      </c>
      <c r="M4" s="185"/>
      <c r="N4" s="185"/>
      <c r="O4" s="185"/>
      <c r="P4" s="185"/>
      <c r="Q4" s="185"/>
      <c r="R4" s="185"/>
      <c r="S4" s="186"/>
      <c r="T4" s="184" t="s">
        <v>248</v>
      </c>
      <c r="U4" s="185"/>
      <c r="V4" s="185"/>
      <c r="W4" s="185"/>
      <c r="X4" s="185"/>
      <c r="Y4" s="185"/>
      <c r="Z4" s="185"/>
      <c r="AA4" s="186"/>
      <c r="AB4" s="184" t="s">
        <v>250</v>
      </c>
      <c r="AC4" s="185"/>
      <c r="AD4" s="185"/>
      <c r="AE4" s="185"/>
      <c r="AF4" s="185"/>
      <c r="AG4" s="185"/>
      <c r="AH4" s="185"/>
      <c r="AI4" s="186"/>
      <c r="AJ4" s="184" t="s">
        <v>289</v>
      </c>
      <c r="AK4" s="185"/>
      <c r="AL4" s="185"/>
      <c r="AM4" s="185"/>
      <c r="AN4" s="185"/>
      <c r="AO4" s="185"/>
      <c r="AP4" s="185"/>
      <c r="AQ4" s="186"/>
      <c r="AR4" s="184" t="s">
        <v>304</v>
      </c>
      <c r="AS4" s="185"/>
      <c r="AT4" s="185"/>
      <c r="AU4" s="185"/>
      <c r="AV4" s="185"/>
      <c r="AW4" s="185"/>
      <c r="AX4" s="185"/>
      <c r="AY4" s="186"/>
      <c r="AZ4" s="184" t="s">
        <v>309</v>
      </c>
      <c r="BA4" s="185"/>
      <c r="BB4" s="185"/>
      <c r="BC4" s="185"/>
      <c r="BD4" s="185"/>
      <c r="BE4" s="185"/>
      <c r="BF4" s="185"/>
      <c r="BG4" s="186"/>
    </row>
    <row r="5" spans="1:59" s="90" customFormat="1" ht="17.100000000000001" customHeight="1" x14ac:dyDescent="0.4">
      <c r="A5" s="88"/>
      <c r="B5" s="89"/>
      <c r="C5" s="89"/>
      <c r="D5" s="26" t="s">
        <v>22</v>
      </c>
      <c r="E5" s="27" t="s">
        <v>23</v>
      </c>
      <c r="F5" s="28" t="s">
        <v>24</v>
      </c>
      <c r="G5" s="27" t="s">
        <v>25</v>
      </c>
      <c r="H5" s="28" t="s">
        <v>206</v>
      </c>
      <c r="I5" s="27" t="s">
        <v>26</v>
      </c>
      <c r="J5" s="28" t="s">
        <v>27</v>
      </c>
      <c r="K5" s="29" t="s">
        <v>28</v>
      </c>
      <c r="L5" s="26" t="s">
        <v>22</v>
      </c>
      <c r="M5" s="27" t="s">
        <v>23</v>
      </c>
      <c r="N5" s="28" t="s">
        <v>24</v>
      </c>
      <c r="O5" s="27" t="s">
        <v>25</v>
      </c>
      <c r="P5" s="28" t="s">
        <v>206</v>
      </c>
      <c r="Q5" s="27" t="s">
        <v>26</v>
      </c>
      <c r="R5" s="28" t="s">
        <v>27</v>
      </c>
      <c r="S5" s="29" t="s">
        <v>28</v>
      </c>
      <c r="T5" s="26" t="s">
        <v>22</v>
      </c>
      <c r="U5" s="27" t="s">
        <v>23</v>
      </c>
      <c r="V5" s="28" t="s">
        <v>24</v>
      </c>
      <c r="W5" s="27" t="s">
        <v>25</v>
      </c>
      <c r="X5" s="28" t="s">
        <v>206</v>
      </c>
      <c r="Y5" s="27" t="s">
        <v>26</v>
      </c>
      <c r="Z5" s="28" t="s">
        <v>27</v>
      </c>
      <c r="AA5" s="29" t="s">
        <v>28</v>
      </c>
      <c r="AB5" s="26" t="s">
        <v>22</v>
      </c>
      <c r="AC5" s="27" t="s">
        <v>23</v>
      </c>
      <c r="AD5" s="28" t="s">
        <v>24</v>
      </c>
      <c r="AE5" s="27" t="s">
        <v>25</v>
      </c>
      <c r="AF5" s="28" t="s">
        <v>206</v>
      </c>
      <c r="AG5" s="27" t="s">
        <v>26</v>
      </c>
      <c r="AH5" s="28" t="s">
        <v>27</v>
      </c>
      <c r="AI5" s="29" t="s">
        <v>28</v>
      </c>
      <c r="AJ5" s="26" t="s">
        <v>22</v>
      </c>
      <c r="AK5" s="27" t="s">
        <v>23</v>
      </c>
      <c r="AL5" s="28" t="s">
        <v>24</v>
      </c>
      <c r="AM5" s="27" t="s">
        <v>25</v>
      </c>
      <c r="AN5" s="28" t="s">
        <v>206</v>
      </c>
      <c r="AO5" s="27" t="s">
        <v>26</v>
      </c>
      <c r="AP5" s="28" t="s">
        <v>27</v>
      </c>
      <c r="AQ5" s="29" t="s">
        <v>28</v>
      </c>
      <c r="AR5" s="26" t="s">
        <v>22</v>
      </c>
      <c r="AS5" s="27" t="s">
        <v>23</v>
      </c>
      <c r="AT5" s="28" t="s">
        <v>24</v>
      </c>
      <c r="AU5" s="27" t="s">
        <v>25</v>
      </c>
      <c r="AV5" s="28" t="s">
        <v>206</v>
      </c>
      <c r="AW5" s="27" t="s">
        <v>26</v>
      </c>
      <c r="AX5" s="28" t="s">
        <v>27</v>
      </c>
      <c r="AY5" s="29" t="s">
        <v>28</v>
      </c>
      <c r="AZ5" s="26" t="s">
        <v>22</v>
      </c>
      <c r="BA5" s="27" t="s">
        <v>23</v>
      </c>
      <c r="BB5" s="28" t="s">
        <v>24</v>
      </c>
      <c r="BC5" s="27" t="s">
        <v>25</v>
      </c>
      <c r="BD5" s="28" t="s">
        <v>206</v>
      </c>
      <c r="BE5" s="27" t="s">
        <v>26</v>
      </c>
      <c r="BF5" s="28" t="s">
        <v>27</v>
      </c>
      <c r="BG5" s="29" t="s">
        <v>28</v>
      </c>
    </row>
    <row r="6" spans="1:59" s="38" customFormat="1" ht="17.100000000000001" customHeight="1" x14ac:dyDescent="0.4">
      <c r="A6" s="39" t="s">
        <v>56</v>
      </c>
      <c r="B6" s="40"/>
      <c r="C6" s="40"/>
      <c r="D6" s="32">
        <v>4849505</v>
      </c>
      <c r="E6" s="33">
        <v>4267570</v>
      </c>
      <c r="F6" s="93">
        <v>9117076</v>
      </c>
      <c r="G6" s="33">
        <v>4126220</v>
      </c>
      <c r="H6" s="93">
        <v>13243297</v>
      </c>
      <c r="I6" s="33">
        <v>5164940</v>
      </c>
      <c r="J6" s="93">
        <v>9291161</v>
      </c>
      <c r="K6" s="34">
        <v>18408237</v>
      </c>
      <c r="L6" s="32">
        <v>2878390</v>
      </c>
      <c r="M6" s="33">
        <v>3939125</v>
      </c>
      <c r="N6" s="93">
        <v>6817515</v>
      </c>
      <c r="O6" s="33">
        <v>4293286</v>
      </c>
      <c r="P6" s="93">
        <v>11110801</v>
      </c>
      <c r="Q6" s="33">
        <v>5662075</v>
      </c>
      <c r="R6" s="93">
        <v>9955361</v>
      </c>
      <c r="S6" s="34">
        <v>16772877</v>
      </c>
      <c r="T6" s="32">
        <v>3076175</v>
      </c>
      <c r="U6" s="33">
        <v>3967552</v>
      </c>
      <c r="V6" s="93">
        <v>7043727</v>
      </c>
      <c r="W6" s="33">
        <v>3808593</v>
      </c>
      <c r="X6" s="93">
        <v>10852320</v>
      </c>
      <c r="Y6" s="33">
        <v>5913068</v>
      </c>
      <c r="Z6" s="93">
        <v>9721661</v>
      </c>
      <c r="AA6" s="34">
        <v>16765389</v>
      </c>
      <c r="AB6" s="32">
        <v>3957087</v>
      </c>
      <c r="AC6" s="33">
        <v>4091138</v>
      </c>
      <c r="AD6" s="93">
        <v>8048226</v>
      </c>
      <c r="AE6" s="33">
        <v>3939949</v>
      </c>
      <c r="AF6" s="93">
        <v>11988176</v>
      </c>
      <c r="AG6" s="33">
        <v>5644067</v>
      </c>
      <c r="AH6" s="93">
        <v>9584016</v>
      </c>
      <c r="AI6" s="34">
        <v>17632243</v>
      </c>
      <c r="AJ6" s="32">
        <v>3535718</v>
      </c>
      <c r="AK6" s="33">
        <v>4998988</v>
      </c>
      <c r="AL6" s="93">
        <v>8534707</v>
      </c>
      <c r="AM6" s="33">
        <v>3970214</v>
      </c>
      <c r="AN6" s="93">
        <v>12504922</v>
      </c>
      <c r="AO6" s="33">
        <v>7153597</v>
      </c>
      <c r="AP6" s="93">
        <v>11123811</v>
      </c>
      <c r="AQ6" s="34">
        <v>19658519</v>
      </c>
      <c r="AR6" s="32">
        <v>4200237</v>
      </c>
      <c r="AS6" s="33">
        <v>5383734</v>
      </c>
      <c r="AT6" s="93">
        <v>9583971</v>
      </c>
      <c r="AU6" s="33">
        <v>4586302</v>
      </c>
      <c r="AV6" s="93">
        <v>14170273</v>
      </c>
      <c r="AW6" s="33">
        <v>8733371</v>
      </c>
      <c r="AX6" s="93">
        <v>13319673</v>
      </c>
      <c r="AY6" s="34">
        <v>22903644</v>
      </c>
      <c r="AZ6" s="32">
        <v>4124618</v>
      </c>
      <c r="BA6" s="33"/>
      <c r="BB6" s="93"/>
      <c r="BC6" s="33"/>
      <c r="BD6" s="93"/>
      <c r="BE6" s="33"/>
      <c r="BF6" s="93"/>
      <c r="BG6" s="34"/>
    </row>
    <row r="7" spans="1:59" s="38" customFormat="1" ht="17.100000000000001" customHeight="1" x14ac:dyDescent="0.4">
      <c r="A7" s="39" t="s">
        <v>57</v>
      </c>
      <c r="B7" s="40"/>
      <c r="C7" s="40"/>
      <c r="D7" s="32">
        <v>3245489</v>
      </c>
      <c r="E7" s="33">
        <v>2855476</v>
      </c>
      <c r="F7" s="93">
        <v>6100966</v>
      </c>
      <c r="G7" s="33">
        <v>2773366</v>
      </c>
      <c r="H7" s="93">
        <v>8874332</v>
      </c>
      <c r="I7" s="33">
        <v>3345778</v>
      </c>
      <c r="J7" s="93">
        <v>6119144</v>
      </c>
      <c r="K7" s="34">
        <v>12220111</v>
      </c>
      <c r="L7" s="32">
        <v>1830603</v>
      </c>
      <c r="M7" s="33">
        <v>2570331</v>
      </c>
      <c r="N7" s="93">
        <v>4400935</v>
      </c>
      <c r="O7" s="33">
        <v>2930516</v>
      </c>
      <c r="P7" s="93">
        <v>7331451</v>
      </c>
      <c r="Q7" s="33">
        <v>4012944</v>
      </c>
      <c r="R7" s="93">
        <v>6943460</v>
      </c>
      <c r="S7" s="34">
        <v>11344395</v>
      </c>
      <c r="T7" s="32">
        <v>2130359</v>
      </c>
      <c r="U7" s="33">
        <v>2649588</v>
      </c>
      <c r="V7" s="93">
        <v>4779948</v>
      </c>
      <c r="W7" s="33">
        <v>2543133</v>
      </c>
      <c r="X7" s="93">
        <v>7323081</v>
      </c>
      <c r="Y7" s="33">
        <v>3803189</v>
      </c>
      <c r="Z7" s="93">
        <v>6346323</v>
      </c>
      <c r="AA7" s="34">
        <v>11126271</v>
      </c>
      <c r="AB7" s="32">
        <v>2528616</v>
      </c>
      <c r="AC7" s="33">
        <v>2715196</v>
      </c>
      <c r="AD7" s="93">
        <v>5243813</v>
      </c>
      <c r="AE7" s="33">
        <v>2521521</v>
      </c>
      <c r="AF7" s="93">
        <v>7765334</v>
      </c>
      <c r="AG7" s="33">
        <v>3855001</v>
      </c>
      <c r="AH7" s="93">
        <v>6376523</v>
      </c>
      <c r="AI7" s="34">
        <v>11620336</v>
      </c>
      <c r="AJ7" s="32">
        <v>2331587</v>
      </c>
      <c r="AK7" s="33">
        <v>3521877</v>
      </c>
      <c r="AL7" s="93">
        <v>5853465</v>
      </c>
      <c r="AM7" s="33">
        <v>2511976</v>
      </c>
      <c r="AN7" s="93">
        <v>8365442</v>
      </c>
      <c r="AO7" s="33">
        <v>5299804</v>
      </c>
      <c r="AP7" s="93">
        <v>7811781</v>
      </c>
      <c r="AQ7" s="34">
        <v>13665247</v>
      </c>
      <c r="AR7" s="32">
        <v>2858637</v>
      </c>
      <c r="AS7" s="33">
        <v>3751444</v>
      </c>
      <c r="AT7" s="93">
        <v>6610082</v>
      </c>
      <c r="AU7" s="33">
        <v>3207774</v>
      </c>
      <c r="AV7" s="93">
        <v>9817856</v>
      </c>
      <c r="AW7" s="33">
        <v>6041879</v>
      </c>
      <c r="AX7" s="93">
        <v>9249654</v>
      </c>
      <c r="AY7" s="34">
        <v>15859736</v>
      </c>
      <c r="AZ7" s="32">
        <v>2697403</v>
      </c>
      <c r="BA7" s="33"/>
      <c r="BB7" s="93"/>
      <c r="BC7" s="33"/>
      <c r="BD7" s="93"/>
      <c r="BE7" s="33"/>
      <c r="BF7" s="93"/>
      <c r="BG7" s="34"/>
    </row>
    <row r="8" spans="1:59" s="38" customFormat="1" ht="17.100000000000001" customHeight="1" x14ac:dyDescent="0.4">
      <c r="A8" s="39" t="s">
        <v>58</v>
      </c>
      <c r="B8" s="40"/>
      <c r="C8" s="40"/>
      <c r="D8" s="32">
        <v>1604016</v>
      </c>
      <c r="E8" s="33">
        <v>1412094</v>
      </c>
      <c r="F8" s="93">
        <v>3016110</v>
      </c>
      <c r="G8" s="33">
        <v>1352853</v>
      </c>
      <c r="H8" s="93">
        <v>4368964</v>
      </c>
      <c r="I8" s="33">
        <v>1819162</v>
      </c>
      <c r="J8" s="93">
        <v>3172016</v>
      </c>
      <c r="K8" s="34">
        <v>6188126</v>
      </c>
      <c r="L8" s="32">
        <v>1047786</v>
      </c>
      <c r="M8" s="33">
        <v>1368793</v>
      </c>
      <c r="N8" s="93">
        <v>2416580</v>
      </c>
      <c r="O8" s="33">
        <v>1362769</v>
      </c>
      <c r="P8" s="93">
        <v>3779350</v>
      </c>
      <c r="Q8" s="33">
        <v>1649131</v>
      </c>
      <c r="R8" s="93">
        <v>3011901</v>
      </c>
      <c r="S8" s="34">
        <v>5428481</v>
      </c>
      <c r="T8" s="32">
        <v>945815</v>
      </c>
      <c r="U8" s="33">
        <v>1317963</v>
      </c>
      <c r="V8" s="93">
        <v>2263779</v>
      </c>
      <c r="W8" s="33">
        <v>1265459</v>
      </c>
      <c r="X8" s="93">
        <v>3529238</v>
      </c>
      <c r="Y8" s="33">
        <v>2109879</v>
      </c>
      <c r="Z8" s="93">
        <v>3375338</v>
      </c>
      <c r="AA8" s="34">
        <v>5639118</v>
      </c>
      <c r="AB8" s="32">
        <v>1428471</v>
      </c>
      <c r="AC8" s="33">
        <v>1375941</v>
      </c>
      <c r="AD8" s="93">
        <v>2804413</v>
      </c>
      <c r="AE8" s="33">
        <v>1418428</v>
      </c>
      <c r="AF8" s="93">
        <v>4222841</v>
      </c>
      <c r="AG8" s="33">
        <v>1789065</v>
      </c>
      <c r="AH8" s="93">
        <v>3207493</v>
      </c>
      <c r="AI8" s="34">
        <v>6011906</v>
      </c>
      <c r="AJ8" s="32">
        <v>1204131</v>
      </c>
      <c r="AK8" s="33">
        <v>1477110</v>
      </c>
      <c r="AL8" s="93">
        <v>2681241</v>
      </c>
      <c r="AM8" s="33">
        <v>1458237</v>
      </c>
      <c r="AN8" s="93">
        <v>4139479</v>
      </c>
      <c r="AO8" s="33">
        <v>1853792</v>
      </c>
      <c r="AP8" s="93">
        <v>3312030</v>
      </c>
      <c r="AQ8" s="34">
        <v>5993272</v>
      </c>
      <c r="AR8" s="32">
        <v>1341599</v>
      </c>
      <c r="AS8" s="33">
        <v>1632289</v>
      </c>
      <c r="AT8" s="93">
        <v>2973889</v>
      </c>
      <c r="AU8" s="33">
        <v>1378527</v>
      </c>
      <c r="AV8" s="93">
        <v>4352417</v>
      </c>
      <c r="AW8" s="33">
        <v>2691491</v>
      </c>
      <c r="AX8" s="93">
        <v>4070019</v>
      </c>
      <c r="AY8" s="34">
        <v>7043908</v>
      </c>
      <c r="AZ8" s="32">
        <v>1427214</v>
      </c>
      <c r="BA8" s="33"/>
      <c r="BB8" s="93"/>
      <c r="BC8" s="33"/>
      <c r="BD8" s="93"/>
      <c r="BE8" s="33"/>
      <c r="BF8" s="93"/>
      <c r="BG8" s="34"/>
    </row>
    <row r="9" spans="1:59" s="38" customFormat="1" ht="17.100000000000001" customHeight="1" x14ac:dyDescent="0.4">
      <c r="A9" s="39"/>
      <c r="B9" s="40" t="s">
        <v>1</v>
      </c>
      <c r="C9" s="40"/>
      <c r="D9" s="32">
        <v>1204967</v>
      </c>
      <c r="E9" s="33">
        <v>1218320</v>
      </c>
      <c r="F9" s="93">
        <v>2423288</v>
      </c>
      <c r="G9" s="33">
        <v>1275342</v>
      </c>
      <c r="H9" s="93">
        <v>3698631</v>
      </c>
      <c r="I9" s="33">
        <v>1266362</v>
      </c>
      <c r="J9" s="93">
        <v>2541705</v>
      </c>
      <c r="K9" s="34">
        <v>4964993</v>
      </c>
      <c r="L9" s="32">
        <v>1262594</v>
      </c>
      <c r="M9" s="33">
        <v>1150713</v>
      </c>
      <c r="N9" s="93">
        <v>2413308</v>
      </c>
      <c r="O9" s="33">
        <v>1272979</v>
      </c>
      <c r="P9" s="93">
        <v>3686287</v>
      </c>
      <c r="Q9" s="33">
        <v>1183743</v>
      </c>
      <c r="R9" s="93">
        <v>2456722</v>
      </c>
      <c r="S9" s="34">
        <v>4870030</v>
      </c>
      <c r="T9" s="32">
        <v>1111740</v>
      </c>
      <c r="U9" s="33">
        <v>900954</v>
      </c>
      <c r="V9" s="93">
        <v>2012694</v>
      </c>
      <c r="W9" s="33">
        <v>1125309</v>
      </c>
      <c r="X9" s="93">
        <v>3138004</v>
      </c>
      <c r="Y9" s="33">
        <v>1390052</v>
      </c>
      <c r="Z9" s="93">
        <v>2515362</v>
      </c>
      <c r="AA9" s="34">
        <v>4528057</v>
      </c>
      <c r="AB9" s="32">
        <v>1270870</v>
      </c>
      <c r="AC9" s="33">
        <v>1239565</v>
      </c>
      <c r="AD9" s="93">
        <v>2510435</v>
      </c>
      <c r="AE9" s="33">
        <v>1253170</v>
      </c>
      <c r="AF9" s="93">
        <v>3763605</v>
      </c>
      <c r="AG9" s="33">
        <v>1266428</v>
      </c>
      <c r="AH9" s="93">
        <v>2519598</v>
      </c>
      <c r="AI9" s="34">
        <v>5030033</v>
      </c>
      <c r="AJ9" s="32">
        <v>1308480</v>
      </c>
      <c r="AK9" s="33">
        <v>1440354</v>
      </c>
      <c r="AL9" s="93">
        <v>2748835</v>
      </c>
      <c r="AM9" s="33">
        <v>1345358</v>
      </c>
      <c r="AN9" s="93">
        <v>4094193</v>
      </c>
      <c r="AO9" s="33">
        <v>1447504</v>
      </c>
      <c r="AP9" s="93">
        <v>2792862</v>
      </c>
      <c r="AQ9" s="34">
        <v>5541697</v>
      </c>
      <c r="AR9" s="32">
        <v>1371148</v>
      </c>
      <c r="AS9" s="33">
        <v>1425086</v>
      </c>
      <c r="AT9" s="93">
        <v>2796235</v>
      </c>
      <c r="AU9" s="33">
        <v>1437753</v>
      </c>
      <c r="AV9" s="93">
        <v>4233989</v>
      </c>
      <c r="AW9" s="33">
        <v>1539787</v>
      </c>
      <c r="AX9" s="93">
        <v>2977541</v>
      </c>
      <c r="AY9" s="34">
        <v>5773777</v>
      </c>
      <c r="AZ9" s="32">
        <v>1691559</v>
      </c>
      <c r="BA9" s="33"/>
      <c r="BB9" s="93"/>
      <c r="BC9" s="33"/>
      <c r="BD9" s="93"/>
      <c r="BE9" s="33"/>
      <c r="BF9" s="93"/>
      <c r="BG9" s="34"/>
    </row>
    <row r="10" spans="1:59" s="38" customFormat="1" ht="17.100000000000001" customHeight="1" x14ac:dyDescent="0.4">
      <c r="A10" s="39" t="s">
        <v>59</v>
      </c>
      <c r="B10" s="40"/>
      <c r="C10" s="40"/>
      <c r="D10" s="32">
        <v>399048</v>
      </c>
      <c r="E10" s="33">
        <v>193773</v>
      </c>
      <c r="F10" s="93">
        <v>592821</v>
      </c>
      <c r="G10" s="33">
        <v>77510</v>
      </c>
      <c r="H10" s="93">
        <v>670332</v>
      </c>
      <c r="I10" s="33">
        <v>552800</v>
      </c>
      <c r="J10" s="93">
        <v>630311</v>
      </c>
      <c r="K10" s="34">
        <v>1223132</v>
      </c>
      <c r="L10" s="32">
        <v>-214808</v>
      </c>
      <c r="M10" s="33">
        <v>218080</v>
      </c>
      <c r="N10" s="93">
        <v>3271</v>
      </c>
      <c r="O10" s="33">
        <v>89790</v>
      </c>
      <c r="P10" s="93">
        <v>93062</v>
      </c>
      <c r="Q10" s="33">
        <v>465387</v>
      </c>
      <c r="R10" s="93">
        <v>555178</v>
      </c>
      <c r="S10" s="34">
        <v>558450</v>
      </c>
      <c r="T10" s="32">
        <v>-165924</v>
      </c>
      <c r="U10" s="33">
        <v>417008</v>
      </c>
      <c r="V10" s="93">
        <v>251084</v>
      </c>
      <c r="W10" s="33">
        <v>140149</v>
      </c>
      <c r="X10" s="93">
        <v>391234</v>
      </c>
      <c r="Y10" s="33">
        <v>719826</v>
      </c>
      <c r="Z10" s="93">
        <v>859976</v>
      </c>
      <c r="AA10" s="34">
        <v>1111060</v>
      </c>
      <c r="AB10" s="32">
        <v>157601</v>
      </c>
      <c r="AC10" s="33">
        <v>136376</v>
      </c>
      <c r="AD10" s="93">
        <v>293977</v>
      </c>
      <c r="AE10" s="33">
        <v>165257</v>
      </c>
      <c r="AF10" s="93">
        <v>459235</v>
      </c>
      <c r="AG10" s="33">
        <v>522637</v>
      </c>
      <c r="AH10" s="93">
        <v>687894</v>
      </c>
      <c r="AI10" s="34">
        <v>981872</v>
      </c>
      <c r="AJ10" s="32">
        <v>-104349</v>
      </c>
      <c r="AK10" s="33">
        <v>36755</v>
      </c>
      <c r="AL10" s="93">
        <v>-67593</v>
      </c>
      <c r="AM10" s="33">
        <v>112879</v>
      </c>
      <c r="AN10" s="93">
        <v>45286</v>
      </c>
      <c r="AO10" s="33">
        <v>406288</v>
      </c>
      <c r="AP10" s="93">
        <v>519168</v>
      </c>
      <c r="AQ10" s="34">
        <v>451574</v>
      </c>
      <c r="AR10" s="32">
        <v>-29548</v>
      </c>
      <c r="AS10" s="33">
        <v>207202</v>
      </c>
      <c r="AT10" s="93">
        <v>177653</v>
      </c>
      <c r="AU10" s="33">
        <v>-59226</v>
      </c>
      <c r="AV10" s="93">
        <v>118427</v>
      </c>
      <c r="AW10" s="33">
        <v>1151703</v>
      </c>
      <c r="AX10" s="93">
        <v>1092477</v>
      </c>
      <c r="AY10" s="34">
        <v>1270131</v>
      </c>
      <c r="AZ10" s="32">
        <v>-264345</v>
      </c>
      <c r="BA10" s="33"/>
      <c r="BB10" s="93"/>
      <c r="BC10" s="33"/>
      <c r="BD10" s="93"/>
      <c r="BE10" s="33"/>
      <c r="BF10" s="93"/>
      <c r="BG10" s="34"/>
    </row>
    <row r="11" spans="1:59" s="38" customFormat="1" ht="17.100000000000001" customHeight="1" x14ac:dyDescent="0.4">
      <c r="A11" s="39" t="s">
        <v>60</v>
      </c>
      <c r="B11" s="40"/>
      <c r="C11" s="40"/>
      <c r="D11" s="32">
        <v>80185</v>
      </c>
      <c r="E11" s="33">
        <v>12357</v>
      </c>
      <c r="F11" s="93">
        <v>92542</v>
      </c>
      <c r="G11" s="33">
        <v>10485</v>
      </c>
      <c r="H11" s="93">
        <v>103028</v>
      </c>
      <c r="I11" s="33">
        <v>2502</v>
      </c>
      <c r="J11" s="93">
        <v>12988</v>
      </c>
      <c r="K11" s="34">
        <v>105530</v>
      </c>
      <c r="L11" s="32">
        <v>11364</v>
      </c>
      <c r="M11" s="33">
        <v>8543</v>
      </c>
      <c r="N11" s="93">
        <v>19907</v>
      </c>
      <c r="O11" s="33">
        <v>4865</v>
      </c>
      <c r="P11" s="93">
        <v>24772</v>
      </c>
      <c r="Q11" s="33">
        <v>10624</v>
      </c>
      <c r="R11" s="93">
        <v>15490</v>
      </c>
      <c r="S11" s="34">
        <v>35397</v>
      </c>
      <c r="T11" s="32">
        <v>13377</v>
      </c>
      <c r="U11" s="33">
        <v>12543</v>
      </c>
      <c r="V11" s="93">
        <v>25920</v>
      </c>
      <c r="W11" s="33">
        <v>25317</v>
      </c>
      <c r="X11" s="93">
        <v>51238</v>
      </c>
      <c r="Y11" s="33">
        <v>156872</v>
      </c>
      <c r="Z11" s="93">
        <v>182190</v>
      </c>
      <c r="AA11" s="34">
        <v>208111</v>
      </c>
      <c r="AB11" s="32">
        <v>14354</v>
      </c>
      <c r="AC11" s="33">
        <v>12518</v>
      </c>
      <c r="AD11" s="93">
        <v>26873</v>
      </c>
      <c r="AE11" s="33">
        <v>14766</v>
      </c>
      <c r="AF11" s="93">
        <v>41639</v>
      </c>
      <c r="AG11" s="33">
        <v>22714</v>
      </c>
      <c r="AH11" s="93">
        <v>37480</v>
      </c>
      <c r="AI11" s="34">
        <v>64353</v>
      </c>
      <c r="AJ11" s="32">
        <v>67423</v>
      </c>
      <c r="AK11" s="33">
        <v>54626</v>
      </c>
      <c r="AL11" s="93">
        <v>122050</v>
      </c>
      <c r="AM11" s="33">
        <v>5179</v>
      </c>
      <c r="AN11" s="93">
        <v>127229</v>
      </c>
      <c r="AO11" s="33">
        <v>42570</v>
      </c>
      <c r="AP11" s="93">
        <v>47750</v>
      </c>
      <c r="AQ11" s="34">
        <v>169800</v>
      </c>
      <c r="AR11" s="32">
        <v>30753</v>
      </c>
      <c r="AS11" s="33">
        <v>28760</v>
      </c>
      <c r="AT11" s="93">
        <v>59513</v>
      </c>
      <c r="AU11" s="33">
        <v>13699</v>
      </c>
      <c r="AV11" s="93">
        <v>73213</v>
      </c>
      <c r="AW11" s="33">
        <v>34047</v>
      </c>
      <c r="AX11" s="93">
        <v>47747</v>
      </c>
      <c r="AY11" s="34">
        <v>107260</v>
      </c>
      <c r="AZ11" s="32">
        <v>37812</v>
      </c>
      <c r="BA11" s="33"/>
      <c r="BB11" s="93"/>
      <c r="BC11" s="33"/>
      <c r="BD11" s="93"/>
      <c r="BE11" s="33"/>
      <c r="BF11" s="93"/>
      <c r="BG11" s="34"/>
    </row>
    <row r="12" spans="1:59" s="38" customFormat="1" ht="17.100000000000001" customHeight="1" x14ac:dyDescent="0.4">
      <c r="A12" s="39"/>
      <c r="B12" s="40" t="s">
        <v>61</v>
      </c>
      <c r="C12" s="40"/>
      <c r="D12" s="32">
        <v>1092</v>
      </c>
      <c r="E12" s="33">
        <v>914</v>
      </c>
      <c r="F12" s="93">
        <v>2006</v>
      </c>
      <c r="G12" s="33">
        <v>1022</v>
      </c>
      <c r="H12" s="93">
        <v>3029</v>
      </c>
      <c r="I12" s="33">
        <v>2407</v>
      </c>
      <c r="J12" s="93">
        <v>3429</v>
      </c>
      <c r="K12" s="34">
        <v>5436</v>
      </c>
      <c r="L12" s="32">
        <v>2190</v>
      </c>
      <c r="M12" s="33">
        <v>1216</v>
      </c>
      <c r="N12" s="93">
        <v>3406</v>
      </c>
      <c r="O12" s="33">
        <v>586</v>
      </c>
      <c r="P12" s="93">
        <v>3992</v>
      </c>
      <c r="Q12" s="33">
        <v>387</v>
      </c>
      <c r="R12" s="93">
        <v>973</v>
      </c>
      <c r="S12" s="34">
        <v>4380</v>
      </c>
      <c r="T12" s="32">
        <v>154</v>
      </c>
      <c r="U12" s="33">
        <v>137</v>
      </c>
      <c r="V12" s="93">
        <v>292</v>
      </c>
      <c r="W12" s="33">
        <v>16</v>
      </c>
      <c r="X12" s="93">
        <v>308</v>
      </c>
      <c r="Y12" s="33">
        <v>3359</v>
      </c>
      <c r="Z12" s="93">
        <v>3375</v>
      </c>
      <c r="AA12" s="34">
        <v>3667</v>
      </c>
      <c r="AB12" s="32">
        <v>1420</v>
      </c>
      <c r="AC12" s="33">
        <v>1200</v>
      </c>
      <c r="AD12" s="93">
        <v>2621</v>
      </c>
      <c r="AE12" s="33">
        <v>-89</v>
      </c>
      <c r="AF12" s="93">
        <v>2532</v>
      </c>
      <c r="AG12" s="33">
        <v>-1707</v>
      </c>
      <c r="AH12" s="93">
        <v>-1796</v>
      </c>
      <c r="AI12" s="34">
        <v>824</v>
      </c>
      <c r="AJ12" s="32">
        <v>14</v>
      </c>
      <c r="AK12" s="33">
        <v>25</v>
      </c>
      <c r="AL12" s="93">
        <v>39</v>
      </c>
      <c r="AM12" s="33">
        <v>15</v>
      </c>
      <c r="AN12" s="93">
        <v>55</v>
      </c>
      <c r="AO12" s="33">
        <v>244</v>
      </c>
      <c r="AP12" s="93">
        <v>259</v>
      </c>
      <c r="AQ12" s="34">
        <v>299</v>
      </c>
      <c r="AR12" s="32">
        <v>0</v>
      </c>
      <c r="AS12" s="33">
        <v>804</v>
      </c>
      <c r="AT12" s="93">
        <v>805</v>
      </c>
      <c r="AU12" s="33">
        <v>1441</v>
      </c>
      <c r="AV12" s="93">
        <v>2246</v>
      </c>
      <c r="AW12" s="33">
        <v>796</v>
      </c>
      <c r="AX12" s="93">
        <v>2238</v>
      </c>
      <c r="AY12" s="34">
        <v>3043</v>
      </c>
      <c r="AZ12" s="32">
        <v>4631</v>
      </c>
      <c r="BA12" s="33"/>
      <c r="BB12" s="93"/>
      <c r="BC12" s="33"/>
      <c r="BD12" s="93"/>
      <c r="BE12" s="33"/>
      <c r="BF12" s="93"/>
      <c r="BG12" s="34"/>
    </row>
    <row r="13" spans="1:59" s="38" customFormat="1" ht="17.100000000000001" customHeight="1" x14ac:dyDescent="0.4">
      <c r="A13" s="39"/>
      <c r="B13" s="40" t="s">
        <v>62</v>
      </c>
      <c r="C13" s="40"/>
      <c r="D13" s="32">
        <v>60795</v>
      </c>
      <c r="E13" s="33">
        <v>2270</v>
      </c>
      <c r="F13" s="93">
        <v>63066</v>
      </c>
      <c r="G13" s="33">
        <v>660</v>
      </c>
      <c r="H13" s="93">
        <v>63727</v>
      </c>
      <c r="I13" s="33">
        <v>1195</v>
      </c>
      <c r="J13" s="93">
        <v>1856</v>
      </c>
      <c r="K13" s="34">
        <v>64922</v>
      </c>
      <c r="L13" s="32">
        <v>4783</v>
      </c>
      <c r="M13" s="33">
        <v>1360</v>
      </c>
      <c r="N13" s="93">
        <v>6144</v>
      </c>
      <c r="O13" s="33">
        <v>98</v>
      </c>
      <c r="P13" s="93">
        <v>6242</v>
      </c>
      <c r="Q13" s="33">
        <v>1304</v>
      </c>
      <c r="R13" s="93">
        <v>1402</v>
      </c>
      <c r="S13" s="34">
        <v>7547</v>
      </c>
      <c r="T13" s="32">
        <v>4101</v>
      </c>
      <c r="U13" s="33">
        <v>1513</v>
      </c>
      <c r="V13" s="93">
        <v>5615</v>
      </c>
      <c r="W13" s="33" t="s">
        <v>14</v>
      </c>
      <c r="X13" s="93">
        <v>5615</v>
      </c>
      <c r="Y13" s="33">
        <v>1408</v>
      </c>
      <c r="Z13" s="93">
        <v>1408</v>
      </c>
      <c r="AA13" s="34">
        <v>7023</v>
      </c>
      <c r="AB13" s="32">
        <v>3998</v>
      </c>
      <c r="AC13" s="33">
        <v>1657</v>
      </c>
      <c r="AD13" s="93">
        <v>5655</v>
      </c>
      <c r="AE13" s="33" t="s">
        <v>14</v>
      </c>
      <c r="AF13" s="93">
        <v>5655</v>
      </c>
      <c r="AG13" s="33">
        <v>1555</v>
      </c>
      <c r="AH13" s="93">
        <v>1555</v>
      </c>
      <c r="AI13" s="34">
        <v>7210</v>
      </c>
      <c r="AJ13" s="32">
        <v>3949</v>
      </c>
      <c r="AK13" s="33">
        <v>1859</v>
      </c>
      <c r="AL13" s="93">
        <v>5809</v>
      </c>
      <c r="AM13" s="33" t="s">
        <v>14</v>
      </c>
      <c r="AN13" s="93">
        <v>5809</v>
      </c>
      <c r="AO13" s="33">
        <v>1904</v>
      </c>
      <c r="AP13" s="93">
        <v>1904</v>
      </c>
      <c r="AQ13" s="34">
        <v>7714</v>
      </c>
      <c r="AR13" s="32">
        <v>4198</v>
      </c>
      <c r="AS13" s="33">
        <v>1817</v>
      </c>
      <c r="AT13" s="93">
        <v>6015</v>
      </c>
      <c r="AU13" s="33" t="s">
        <v>14</v>
      </c>
      <c r="AV13" s="93">
        <v>6015</v>
      </c>
      <c r="AW13" s="33">
        <v>1968</v>
      </c>
      <c r="AX13" s="93">
        <v>1968</v>
      </c>
      <c r="AY13" s="34">
        <v>7984</v>
      </c>
      <c r="AZ13" s="32">
        <v>4149</v>
      </c>
      <c r="BA13" s="33"/>
      <c r="BB13" s="93"/>
      <c r="BC13" s="33"/>
      <c r="BD13" s="93"/>
      <c r="BE13" s="33"/>
      <c r="BF13" s="93"/>
      <c r="BG13" s="34"/>
    </row>
    <row r="14" spans="1:59" s="38" customFormat="1" ht="17.100000000000001" customHeight="1" x14ac:dyDescent="0.4">
      <c r="A14" s="39"/>
      <c r="B14" s="40" t="s">
        <v>63</v>
      </c>
      <c r="C14" s="40"/>
      <c r="D14" s="32">
        <v>1965</v>
      </c>
      <c r="E14" s="33">
        <v>1708</v>
      </c>
      <c r="F14" s="93">
        <v>3673</v>
      </c>
      <c r="G14" s="33">
        <v>1906</v>
      </c>
      <c r="H14" s="93">
        <v>5579</v>
      </c>
      <c r="I14" s="33">
        <v>895</v>
      </c>
      <c r="J14" s="93">
        <v>2801</v>
      </c>
      <c r="K14" s="34">
        <v>6474</v>
      </c>
      <c r="L14" s="32">
        <v>1219</v>
      </c>
      <c r="M14" s="33">
        <v>1935</v>
      </c>
      <c r="N14" s="93">
        <v>3154</v>
      </c>
      <c r="O14" s="33">
        <v>1815</v>
      </c>
      <c r="P14" s="93">
        <v>4969</v>
      </c>
      <c r="Q14" s="33">
        <v>1005</v>
      </c>
      <c r="R14" s="93">
        <v>2820</v>
      </c>
      <c r="S14" s="34">
        <v>5974</v>
      </c>
      <c r="T14" s="32">
        <v>2819</v>
      </c>
      <c r="U14" s="33">
        <v>1220</v>
      </c>
      <c r="V14" s="93">
        <v>4039</v>
      </c>
      <c r="W14" s="33">
        <v>2050</v>
      </c>
      <c r="X14" s="93">
        <v>6089</v>
      </c>
      <c r="Y14" s="33">
        <v>3792</v>
      </c>
      <c r="Z14" s="93">
        <v>5842</v>
      </c>
      <c r="AA14" s="34">
        <v>9881</v>
      </c>
      <c r="AB14" s="32">
        <v>2019</v>
      </c>
      <c r="AC14" s="33">
        <v>3450</v>
      </c>
      <c r="AD14" s="93">
        <v>5469</v>
      </c>
      <c r="AE14" s="33">
        <v>3875</v>
      </c>
      <c r="AF14" s="93">
        <v>9344</v>
      </c>
      <c r="AG14" s="33">
        <v>3635</v>
      </c>
      <c r="AH14" s="93">
        <v>7510</v>
      </c>
      <c r="AI14" s="34">
        <v>12979</v>
      </c>
      <c r="AJ14" s="32">
        <v>5098</v>
      </c>
      <c r="AK14" s="33">
        <v>4799</v>
      </c>
      <c r="AL14" s="93">
        <v>9897</v>
      </c>
      <c r="AM14" s="33">
        <v>3834</v>
      </c>
      <c r="AN14" s="93">
        <v>13731</v>
      </c>
      <c r="AO14" s="33">
        <v>5367</v>
      </c>
      <c r="AP14" s="93">
        <v>9201</v>
      </c>
      <c r="AQ14" s="34">
        <v>19098</v>
      </c>
      <c r="AR14" s="32">
        <v>5137</v>
      </c>
      <c r="AS14" s="33">
        <v>3845</v>
      </c>
      <c r="AT14" s="93">
        <v>8982</v>
      </c>
      <c r="AU14" s="33">
        <v>2295</v>
      </c>
      <c r="AV14" s="93">
        <v>11277</v>
      </c>
      <c r="AW14" s="33">
        <v>3494</v>
      </c>
      <c r="AX14" s="93">
        <v>5789</v>
      </c>
      <c r="AY14" s="34">
        <v>14771</v>
      </c>
      <c r="AZ14" s="32">
        <v>2375</v>
      </c>
      <c r="BA14" s="33"/>
      <c r="BB14" s="93"/>
      <c r="BC14" s="33"/>
      <c r="BD14" s="93"/>
      <c r="BE14" s="33"/>
      <c r="BF14" s="93"/>
      <c r="BG14" s="34"/>
    </row>
    <row r="15" spans="1:59" s="38" customFormat="1" ht="17.100000000000001" customHeight="1" x14ac:dyDescent="0.4">
      <c r="A15" s="39"/>
      <c r="B15" s="40" t="s">
        <v>64</v>
      </c>
      <c r="C15" s="40"/>
      <c r="D15" s="32">
        <v>516</v>
      </c>
      <c r="E15" s="33">
        <v>350</v>
      </c>
      <c r="F15" s="93">
        <v>867</v>
      </c>
      <c r="G15" s="33">
        <v>321</v>
      </c>
      <c r="H15" s="93">
        <v>1188</v>
      </c>
      <c r="I15" s="33">
        <v>204</v>
      </c>
      <c r="J15" s="93">
        <v>526</v>
      </c>
      <c r="K15" s="34">
        <v>1393</v>
      </c>
      <c r="L15" s="32">
        <v>204</v>
      </c>
      <c r="M15" s="33">
        <v>367</v>
      </c>
      <c r="N15" s="93">
        <v>571</v>
      </c>
      <c r="O15" s="33">
        <v>372</v>
      </c>
      <c r="P15" s="93">
        <v>944</v>
      </c>
      <c r="Q15" s="33">
        <v>321</v>
      </c>
      <c r="R15" s="93">
        <v>694</v>
      </c>
      <c r="S15" s="34">
        <v>1266</v>
      </c>
      <c r="T15" s="32">
        <v>370</v>
      </c>
      <c r="U15" s="33">
        <v>336</v>
      </c>
      <c r="V15" s="93">
        <v>706</v>
      </c>
      <c r="W15" s="33">
        <v>305</v>
      </c>
      <c r="X15" s="93">
        <v>1011</v>
      </c>
      <c r="Y15" s="33">
        <v>285</v>
      </c>
      <c r="Z15" s="93">
        <v>590</v>
      </c>
      <c r="AA15" s="34">
        <v>1297</v>
      </c>
      <c r="AB15" s="32">
        <v>284</v>
      </c>
      <c r="AC15" s="33">
        <v>313</v>
      </c>
      <c r="AD15" s="93">
        <v>598</v>
      </c>
      <c r="AE15" s="33">
        <v>342</v>
      </c>
      <c r="AF15" s="93">
        <v>940</v>
      </c>
      <c r="AG15" s="33">
        <v>345</v>
      </c>
      <c r="AH15" s="93">
        <v>687</v>
      </c>
      <c r="AI15" s="34">
        <v>1285</v>
      </c>
      <c r="AJ15" s="32">
        <v>345</v>
      </c>
      <c r="AK15" s="33">
        <v>385</v>
      </c>
      <c r="AL15" s="93">
        <v>730</v>
      </c>
      <c r="AM15" s="33">
        <v>321</v>
      </c>
      <c r="AN15" s="93">
        <v>1051</v>
      </c>
      <c r="AO15" s="33">
        <v>273</v>
      </c>
      <c r="AP15" s="93">
        <v>595</v>
      </c>
      <c r="AQ15" s="34">
        <v>1325</v>
      </c>
      <c r="AR15" s="32">
        <v>323</v>
      </c>
      <c r="AS15" s="33">
        <v>297</v>
      </c>
      <c r="AT15" s="93">
        <v>621</v>
      </c>
      <c r="AU15" s="33">
        <v>277</v>
      </c>
      <c r="AV15" s="93">
        <v>898</v>
      </c>
      <c r="AW15" s="33">
        <v>267</v>
      </c>
      <c r="AX15" s="93">
        <v>545</v>
      </c>
      <c r="AY15" s="34">
        <v>1166</v>
      </c>
      <c r="AZ15" s="32">
        <v>245</v>
      </c>
      <c r="BA15" s="33"/>
      <c r="BB15" s="93"/>
      <c r="BC15" s="33"/>
      <c r="BD15" s="93"/>
      <c r="BE15" s="33"/>
      <c r="BF15" s="93"/>
      <c r="BG15" s="34"/>
    </row>
    <row r="16" spans="1:59" s="38" customFormat="1" ht="17.100000000000001" customHeight="1" x14ac:dyDescent="0.4">
      <c r="A16" s="39"/>
      <c r="B16" s="40" t="s">
        <v>65</v>
      </c>
      <c r="C16" s="40"/>
      <c r="D16" s="32">
        <v>1556</v>
      </c>
      <c r="E16" s="33">
        <v>2550</v>
      </c>
      <c r="F16" s="93">
        <v>4106</v>
      </c>
      <c r="G16" s="33">
        <v>4918</v>
      </c>
      <c r="H16" s="93">
        <v>9025</v>
      </c>
      <c r="I16" s="33">
        <v>-6601</v>
      </c>
      <c r="J16" s="93">
        <v>-1682</v>
      </c>
      <c r="K16" s="34">
        <v>2423</v>
      </c>
      <c r="L16" s="32" t="s">
        <v>14</v>
      </c>
      <c r="M16" s="33" t="s">
        <v>14</v>
      </c>
      <c r="N16" s="93" t="s">
        <v>14</v>
      </c>
      <c r="O16" s="33" t="s">
        <v>14</v>
      </c>
      <c r="P16" s="93" t="s">
        <v>14</v>
      </c>
      <c r="Q16" s="33">
        <v>786</v>
      </c>
      <c r="R16" s="93">
        <v>786</v>
      </c>
      <c r="S16" s="34">
        <v>786</v>
      </c>
      <c r="T16" s="32" t="s">
        <v>14</v>
      </c>
      <c r="U16" s="33" t="s">
        <v>14</v>
      </c>
      <c r="V16" s="93" t="s">
        <v>14</v>
      </c>
      <c r="W16" s="33" t="s">
        <v>14</v>
      </c>
      <c r="X16" s="93" t="s">
        <v>14</v>
      </c>
      <c r="Y16" s="33" t="s">
        <v>14</v>
      </c>
      <c r="Z16" s="93" t="s">
        <v>14</v>
      </c>
      <c r="AA16" s="34" t="s">
        <v>14</v>
      </c>
      <c r="AB16" s="32" t="s">
        <v>14</v>
      </c>
      <c r="AC16" s="33">
        <v>1151</v>
      </c>
      <c r="AD16" s="93">
        <v>1151</v>
      </c>
      <c r="AE16" s="33">
        <v>8740</v>
      </c>
      <c r="AF16" s="93">
        <v>9891</v>
      </c>
      <c r="AG16" s="33">
        <v>6676</v>
      </c>
      <c r="AH16" s="93">
        <v>15416</v>
      </c>
      <c r="AI16" s="34">
        <v>16568</v>
      </c>
      <c r="AJ16" s="32">
        <v>52198</v>
      </c>
      <c r="AK16" s="33">
        <v>42845</v>
      </c>
      <c r="AL16" s="93">
        <v>95044</v>
      </c>
      <c r="AM16" s="33">
        <v>-13572</v>
      </c>
      <c r="AN16" s="93">
        <v>81472</v>
      </c>
      <c r="AO16" s="33">
        <v>27558</v>
      </c>
      <c r="AP16" s="93">
        <v>13985</v>
      </c>
      <c r="AQ16" s="34">
        <v>109030</v>
      </c>
      <c r="AR16" s="32">
        <v>8670</v>
      </c>
      <c r="AS16" s="33">
        <v>18332</v>
      </c>
      <c r="AT16" s="93">
        <v>27002</v>
      </c>
      <c r="AU16" s="33">
        <v>2587</v>
      </c>
      <c r="AV16" s="93">
        <v>29590</v>
      </c>
      <c r="AW16" s="33">
        <v>9830</v>
      </c>
      <c r="AX16" s="93">
        <v>12417</v>
      </c>
      <c r="AY16" s="34">
        <v>39420</v>
      </c>
      <c r="AZ16" s="32">
        <v>21834</v>
      </c>
      <c r="BA16" s="33"/>
      <c r="BB16" s="93"/>
      <c r="BC16" s="33"/>
      <c r="BD16" s="93"/>
      <c r="BE16" s="33"/>
      <c r="BF16" s="93"/>
      <c r="BG16" s="34"/>
    </row>
    <row r="17" spans="1:59" s="38" customFormat="1" ht="17.100000000000001" customHeight="1" x14ac:dyDescent="0.4">
      <c r="A17" s="39" t="s">
        <v>67</v>
      </c>
      <c r="B17" s="40"/>
      <c r="C17" s="40"/>
      <c r="D17" s="32">
        <v>586</v>
      </c>
      <c r="E17" s="33">
        <v>500</v>
      </c>
      <c r="F17" s="93">
        <v>1086</v>
      </c>
      <c r="G17" s="33">
        <v>1625</v>
      </c>
      <c r="H17" s="93">
        <v>2712</v>
      </c>
      <c r="I17" s="33">
        <v>-389</v>
      </c>
      <c r="J17" s="93">
        <v>1235</v>
      </c>
      <c r="K17" s="34">
        <v>2322</v>
      </c>
      <c r="L17" s="32">
        <v>13913</v>
      </c>
      <c r="M17" s="33">
        <v>3145</v>
      </c>
      <c r="N17" s="93">
        <v>17058</v>
      </c>
      <c r="O17" s="33">
        <v>-17058</v>
      </c>
      <c r="P17" s="93" t="s">
        <v>14</v>
      </c>
      <c r="Q17" s="33">
        <v>10981</v>
      </c>
      <c r="R17" s="93">
        <v>-6077</v>
      </c>
      <c r="S17" s="34">
        <v>10981</v>
      </c>
      <c r="T17" s="32">
        <v>2381</v>
      </c>
      <c r="U17" s="33">
        <v>3322</v>
      </c>
      <c r="V17" s="93">
        <v>5704</v>
      </c>
      <c r="W17" s="33">
        <v>1325</v>
      </c>
      <c r="X17" s="93">
        <v>7029</v>
      </c>
      <c r="Y17" s="33">
        <v>3819</v>
      </c>
      <c r="Z17" s="93">
        <v>5144</v>
      </c>
      <c r="AA17" s="34">
        <v>10848</v>
      </c>
      <c r="AB17" s="32">
        <v>3430</v>
      </c>
      <c r="AC17" s="33">
        <v>2696</v>
      </c>
      <c r="AD17" s="93">
        <v>6127</v>
      </c>
      <c r="AE17" s="33">
        <v>1924</v>
      </c>
      <c r="AF17" s="93">
        <v>8052</v>
      </c>
      <c r="AG17" s="33">
        <v>5394</v>
      </c>
      <c r="AH17" s="93">
        <v>7319</v>
      </c>
      <c r="AI17" s="34">
        <v>13446</v>
      </c>
      <c r="AJ17" s="32">
        <v>6899</v>
      </c>
      <c r="AK17" s="33">
        <v>14891</v>
      </c>
      <c r="AL17" s="93">
        <v>21790</v>
      </c>
      <c r="AM17" s="33">
        <v>18085</v>
      </c>
      <c r="AN17" s="93">
        <v>39876</v>
      </c>
      <c r="AO17" s="33">
        <v>22480</v>
      </c>
      <c r="AP17" s="93">
        <v>40565</v>
      </c>
      <c r="AQ17" s="34">
        <v>62356</v>
      </c>
      <c r="AR17" s="32">
        <v>18360</v>
      </c>
      <c r="AS17" s="33">
        <v>22849</v>
      </c>
      <c r="AT17" s="93">
        <v>41210</v>
      </c>
      <c r="AU17" s="33">
        <v>24582</v>
      </c>
      <c r="AV17" s="93">
        <v>65793</v>
      </c>
      <c r="AW17" s="33">
        <v>26326</v>
      </c>
      <c r="AX17" s="93">
        <v>50909</v>
      </c>
      <c r="AY17" s="34">
        <v>92119</v>
      </c>
      <c r="AZ17" s="32">
        <v>21269</v>
      </c>
      <c r="BA17" s="33"/>
      <c r="BB17" s="93"/>
      <c r="BC17" s="33"/>
      <c r="BD17" s="93"/>
      <c r="BE17" s="33"/>
      <c r="BF17" s="93"/>
      <c r="BG17" s="34"/>
    </row>
    <row r="18" spans="1:59" s="38" customFormat="1" ht="17.100000000000001" customHeight="1" x14ac:dyDescent="0.4">
      <c r="A18" s="39"/>
      <c r="B18" s="40" t="s">
        <v>68</v>
      </c>
      <c r="C18" s="40"/>
      <c r="D18" s="32">
        <v>321</v>
      </c>
      <c r="E18" s="33">
        <v>241</v>
      </c>
      <c r="F18" s="93">
        <v>562</v>
      </c>
      <c r="G18" s="33">
        <v>204</v>
      </c>
      <c r="H18" s="93">
        <v>767</v>
      </c>
      <c r="I18" s="33">
        <v>147</v>
      </c>
      <c r="J18" s="93">
        <v>351</v>
      </c>
      <c r="K18" s="34">
        <v>914</v>
      </c>
      <c r="L18" s="32">
        <v>3091</v>
      </c>
      <c r="M18" s="33">
        <v>-2940</v>
      </c>
      <c r="N18" s="93">
        <v>151</v>
      </c>
      <c r="O18" s="33">
        <v>91</v>
      </c>
      <c r="P18" s="93">
        <v>243</v>
      </c>
      <c r="Q18" s="33">
        <v>475</v>
      </c>
      <c r="R18" s="93">
        <v>567</v>
      </c>
      <c r="S18" s="34">
        <v>719</v>
      </c>
      <c r="T18" s="32">
        <v>190</v>
      </c>
      <c r="U18" s="33">
        <v>89</v>
      </c>
      <c r="V18" s="93">
        <v>279</v>
      </c>
      <c r="W18" s="33">
        <v>79</v>
      </c>
      <c r="X18" s="93">
        <v>359</v>
      </c>
      <c r="Y18" s="33">
        <v>1648</v>
      </c>
      <c r="Z18" s="93">
        <v>1728</v>
      </c>
      <c r="AA18" s="34">
        <v>2008</v>
      </c>
      <c r="AB18" s="32">
        <v>2846</v>
      </c>
      <c r="AC18" s="33">
        <v>2021</v>
      </c>
      <c r="AD18" s="93">
        <v>4867</v>
      </c>
      <c r="AE18" s="33">
        <v>1784</v>
      </c>
      <c r="AF18" s="93">
        <v>6652</v>
      </c>
      <c r="AG18" s="33">
        <v>4020</v>
      </c>
      <c r="AH18" s="93">
        <v>5804</v>
      </c>
      <c r="AI18" s="34">
        <v>10672</v>
      </c>
      <c r="AJ18" s="32">
        <v>1841</v>
      </c>
      <c r="AK18" s="33">
        <v>7677</v>
      </c>
      <c r="AL18" s="93">
        <v>9519</v>
      </c>
      <c r="AM18" s="33">
        <v>10371</v>
      </c>
      <c r="AN18" s="93">
        <v>19891</v>
      </c>
      <c r="AO18" s="33">
        <v>14620</v>
      </c>
      <c r="AP18" s="93">
        <v>24992</v>
      </c>
      <c r="AQ18" s="34">
        <v>34511</v>
      </c>
      <c r="AR18" s="32">
        <v>14720</v>
      </c>
      <c r="AS18" s="33">
        <v>17706</v>
      </c>
      <c r="AT18" s="93">
        <v>32427</v>
      </c>
      <c r="AU18" s="33">
        <v>18891</v>
      </c>
      <c r="AV18" s="93">
        <v>51318</v>
      </c>
      <c r="AW18" s="33">
        <v>13937</v>
      </c>
      <c r="AX18" s="93">
        <v>32829</v>
      </c>
      <c r="AY18" s="34">
        <v>65256</v>
      </c>
      <c r="AZ18" s="32">
        <v>8970</v>
      </c>
      <c r="BA18" s="33"/>
      <c r="BB18" s="93"/>
      <c r="BC18" s="33"/>
      <c r="BD18" s="93"/>
      <c r="BE18" s="33"/>
      <c r="BF18" s="93"/>
      <c r="BG18" s="34"/>
    </row>
    <row r="19" spans="1:59" s="38" customFormat="1" ht="17.100000000000001" customHeight="1" x14ac:dyDescent="0.4">
      <c r="A19" s="39"/>
      <c r="B19" s="40" t="s">
        <v>69</v>
      </c>
      <c r="C19" s="40"/>
      <c r="D19" s="32" t="s">
        <v>14</v>
      </c>
      <c r="E19" s="33" t="s">
        <v>14</v>
      </c>
      <c r="F19" s="93" t="s">
        <v>14</v>
      </c>
      <c r="G19" s="33" t="s">
        <v>14</v>
      </c>
      <c r="H19" s="93" t="s">
        <v>14</v>
      </c>
      <c r="I19" s="33" t="s">
        <v>14</v>
      </c>
      <c r="J19" s="93" t="s">
        <v>14</v>
      </c>
      <c r="K19" s="34" t="s">
        <v>14</v>
      </c>
      <c r="L19" s="32">
        <v>5675</v>
      </c>
      <c r="M19" s="33">
        <v>10600</v>
      </c>
      <c r="N19" s="93">
        <v>16276</v>
      </c>
      <c r="O19" s="33">
        <v>-13668</v>
      </c>
      <c r="P19" s="93">
        <v>2607</v>
      </c>
      <c r="Q19" s="33">
        <v>-2607</v>
      </c>
      <c r="R19" s="93">
        <v>-16276</v>
      </c>
      <c r="S19" s="34" t="s">
        <v>14</v>
      </c>
      <c r="T19" s="32">
        <v>2067</v>
      </c>
      <c r="U19" s="33">
        <v>2428</v>
      </c>
      <c r="V19" s="93">
        <v>4496</v>
      </c>
      <c r="W19" s="33">
        <v>-16</v>
      </c>
      <c r="X19" s="93">
        <v>4479</v>
      </c>
      <c r="Y19" s="33">
        <v>1302</v>
      </c>
      <c r="Z19" s="93">
        <v>1285</v>
      </c>
      <c r="AA19" s="34">
        <v>5782</v>
      </c>
      <c r="AB19" s="32">
        <v>556</v>
      </c>
      <c r="AC19" s="33">
        <v>-556</v>
      </c>
      <c r="AD19" s="93" t="s">
        <v>14</v>
      </c>
      <c r="AE19" s="33" t="s">
        <v>14</v>
      </c>
      <c r="AF19" s="93" t="s">
        <v>14</v>
      </c>
      <c r="AG19" s="33" t="s">
        <v>14</v>
      </c>
      <c r="AH19" s="93" t="s">
        <v>14</v>
      </c>
      <c r="AI19" s="34" t="s">
        <v>14</v>
      </c>
      <c r="AJ19" s="32" t="s">
        <v>14</v>
      </c>
      <c r="AK19" s="33" t="s">
        <v>14</v>
      </c>
      <c r="AL19" s="93" t="s">
        <v>14</v>
      </c>
      <c r="AM19" s="33" t="s">
        <v>14</v>
      </c>
      <c r="AN19" s="93" t="s">
        <v>14</v>
      </c>
      <c r="AO19" s="33" t="s">
        <v>14</v>
      </c>
      <c r="AP19" s="93" t="s">
        <v>14</v>
      </c>
      <c r="AQ19" s="34" t="s">
        <v>14</v>
      </c>
      <c r="AR19" s="32" t="s">
        <v>14</v>
      </c>
      <c r="AS19" s="33" t="s">
        <v>14</v>
      </c>
      <c r="AT19" s="93" t="s">
        <v>14</v>
      </c>
      <c r="AU19" s="33" t="s">
        <v>14</v>
      </c>
      <c r="AV19" s="93" t="s">
        <v>14</v>
      </c>
      <c r="AW19" s="33" t="s">
        <v>14</v>
      </c>
      <c r="AX19" s="93" t="s">
        <v>14</v>
      </c>
      <c r="AY19" s="34" t="s">
        <v>14</v>
      </c>
      <c r="AZ19" s="32" t="s">
        <v>14</v>
      </c>
      <c r="BA19" s="33"/>
      <c r="BB19" s="93"/>
      <c r="BC19" s="33"/>
      <c r="BD19" s="93"/>
      <c r="BE19" s="33"/>
      <c r="BF19" s="93"/>
      <c r="BG19" s="34"/>
    </row>
    <row r="20" spans="1:59" s="38" customFormat="1" ht="17.100000000000001" customHeight="1" x14ac:dyDescent="0.4">
      <c r="A20" s="39"/>
      <c r="B20" s="40" t="s">
        <v>296</v>
      </c>
      <c r="C20" s="40"/>
      <c r="D20" s="248" t="s">
        <v>295</v>
      </c>
      <c r="E20" s="249" t="s">
        <v>295</v>
      </c>
      <c r="F20" s="247" t="s">
        <v>295</v>
      </c>
      <c r="G20" s="249" t="s">
        <v>295</v>
      </c>
      <c r="H20" s="247" t="s">
        <v>295</v>
      </c>
      <c r="I20" s="249" t="s">
        <v>295</v>
      </c>
      <c r="J20" s="247" t="s">
        <v>295</v>
      </c>
      <c r="K20" s="34" t="s">
        <v>295</v>
      </c>
      <c r="L20" s="248" t="s">
        <v>295</v>
      </c>
      <c r="M20" s="249" t="s">
        <v>295</v>
      </c>
      <c r="N20" s="247" t="s">
        <v>295</v>
      </c>
      <c r="O20" s="249" t="s">
        <v>295</v>
      </c>
      <c r="P20" s="247" t="s">
        <v>295</v>
      </c>
      <c r="Q20" s="249" t="s">
        <v>295</v>
      </c>
      <c r="R20" s="247" t="s">
        <v>295</v>
      </c>
      <c r="S20" s="34" t="s">
        <v>295</v>
      </c>
      <c r="T20" s="248" t="s">
        <v>295</v>
      </c>
      <c r="U20" s="249" t="s">
        <v>295</v>
      </c>
      <c r="V20" s="247" t="s">
        <v>295</v>
      </c>
      <c r="W20" s="249" t="s">
        <v>295</v>
      </c>
      <c r="X20" s="247" t="s">
        <v>295</v>
      </c>
      <c r="Y20" s="249" t="s">
        <v>295</v>
      </c>
      <c r="Z20" s="247" t="s">
        <v>295</v>
      </c>
      <c r="AA20" s="34" t="s">
        <v>295</v>
      </c>
      <c r="AB20" s="248" t="s">
        <v>14</v>
      </c>
      <c r="AC20" s="249" t="s">
        <v>14</v>
      </c>
      <c r="AD20" s="247" t="s">
        <v>14</v>
      </c>
      <c r="AE20" s="249" t="s">
        <v>14</v>
      </c>
      <c r="AF20" s="247" t="s">
        <v>14</v>
      </c>
      <c r="AG20" s="249" t="s">
        <v>295</v>
      </c>
      <c r="AH20" s="247" t="s">
        <v>14</v>
      </c>
      <c r="AI20" s="34" t="s">
        <v>14</v>
      </c>
      <c r="AJ20" s="32">
        <v>4917</v>
      </c>
      <c r="AK20" s="33">
        <v>4134</v>
      </c>
      <c r="AL20" s="93">
        <v>9051</v>
      </c>
      <c r="AM20" s="33">
        <v>3140</v>
      </c>
      <c r="AN20" s="93">
        <v>12192</v>
      </c>
      <c r="AO20" s="33">
        <v>3237</v>
      </c>
      <c r="AP20" s="93">
        <v>6377</v>
      </c>
      <c r="AQ20" s="34">
        <v>15429</v>
      </c>
      <c r="AR20" s="32">
        <v>3256</v>
      </c>
      <c r="AS20" s="33">
        <v>4649</v>
      </c>
      <c r="AT20" s="93">
        <v>7906</v>
      </c>
      <c r="AU20" s="33">
        <v>5756</v>
      </c>
      <c r="AV20" s="93">
        <v>13663</v>
      </c>
      <c r="AW20" s="33">
        <v>11027</v>
      </c>
      <c r="AX20" s="93">
        <v>16784</v>
      </c>
      <c r="AY20" s="34">
        <v>24691</v>
      </c>
      <c r="AZ20" s="32">
        <v>11265</v>
      </c>
      <c r="BA20" s="33"/>
      <c r="BB20" s="93"/>
      <c r="BC20" s="33"/>
      <c r="BD20" s="93"/>
      <c r="BE20" s="33"/>
      <c r="BF20" s="93"/>
      <c r="BG20" s="34"/>
    </row>
    <row r="21" spans="1:59" s="38" customFormat="1" ht="17.100000000000001" customHeight="1" x14ac:dyDescent="0.4">
      <c r="A21" s="39" t="s">
        <v>70</v>
      </c>
      <c r="B21" s="40"/>
      <c r="C21" s="40"/>
      <c r="D21" s="32">
        <v>478647</v>
      </c>
      <c r="E21" s="33">
        <v>205629</v>
      </c>
      <c r="F21" s="93">
        <v>684277</v>
      </c>
      <c r="G21" s="33">
        <v>86370</v>
      </c>
      <c r="H21" s="93">
        <v>770648</v>
      </c>
      <c r="I21" s="33">
        <v>555692</v>
      </c>
      <c r="J21" s="93">
        <v>642063</v>
      </c>
      <c r="K21" s="34">
        <v>1326340</v>
      </c>
      <c r="L21" s="32">
        <v>-217357</v>
      </c>
      <c r="M21" s="33">
        <v>223477</v>
      </c>
      <c r="N21" s="93">
        <v>6120</v>
      </c>
      <c r="O21" s="33">
        <v>105276</v>
      </c>
      <c r="P21" s="93">
        <v>111397</v>
      </c>
      <c r="Q21" s="33">
        <v>471469</v>
      </c>
      <c r="R21" s="93">
        <v>576746</v>
      </c>
      <c r="S21" s="34">
        <v>582866</v>
      </c>
      <c r="T21" s="32">
        <v>-154928</v>
      </c>
      <c r="U21" s="33">
        <v>426229</v>
      </c>
      <c r="V21" s="93">
        <v>271301</v>
      </c>
      <c r="W21" s="33">
        <v>164142</v>
      </c>
      <c r="X21" s="93">
        <v>435443</v>
      </c>
      <c r="Y21" s="33">
        <v>872879</v>
      </c>
      <c r="Z21" s="93">
        <v>1037022</v>
      </c>
      <c r="AA21" s="34">
        <v>1308323</v>
      </c>
      <c r="AB21" s="32">
        <v>168524</v>
      </c>
      <c r="AC21" s="33">
        <v>146198</v>
      </c>
      <c r="AD21" s="93">
        <v>314723</v>
      </c>
      <c r="AE21" s="33">
        <v>178099</v>
      </c>
      <c r="AF21" s="93">
        <v>492823</v>
      </c>
      <c r="AG21" s="33">
        <v>539956</v>
      </c>
      <c r="AH21" s="93">
        <v>718056</v>
      </c>
      <c r="AI21" s="34">
        <v>1032779</v>
      </c>
      <c r="AJ21" s="32">
        <v>-43825</v>
      </c>
      <c r="AK21" s="33">
        <v>76491</v>
      </c>
      <c r="AL21" s="93">
        <v>32666</v>
      </c>
      <c r="AM21" s="33">
        <v>99973</v>
      </c>
      <c r="AN21" s="93">
        <v>132640</v>
      </c>
      <c r="AO21" s="33">
        <v>426378</v>
      </c>
      <c r="AP21" s="93">
        <v>526352</v>
      </c>
      <c r="AQ21" s="34">
        <v>559018</v>
      </c>
      <c r="AR21" s="32">
        <v>-17155</v>
      </c>
      <c r="AS21" s="33">
        <v>213112</v>
      </c>
      <c r="AT21" s="93">
        <v>195956</v>
      </c>
      <c r="AU21" s="33">
        <v>-70109</v>
      </c>
      <c r="AV21" s="93">
        <v>125847</v>
      </c>
      <c r="AW21" s="33">
        <v>1159424</v>
      </c>
      <c r="AX21" s="93">
        <v>1089315</v>
      </c>
      <c r="AY21" s="34">
        <v>1285272</v>
      </c>
      <c r="AZ21" s="32">
        <v>-247802</v>
      </c>
      <c r="BA21" s="33"/>
      <c r="BB21" s="93"/>
      <c r="BC21" s="33"/>
      <c r="BD21" s="93"/>
      <c r="BE21" s="33"/>
      <c r="BF21" s="93"/>
      <c r="BG21" s="34"/>
    </row>
    <row r="22" spans="1:59" s="38" customFormat="1" ht="17.100000000000001" customHeight="1" x14ac:dyDescent="0.4">
      <c r="A22" s="39" t="s">
        <v>71</v>
      </c>
      <c r="B22" s="40"/>
      <c r="C22" s="40"/>
      <c r="D22" s="32">
        <v>23874</v>
      </c>
      <c r="E22" s="33" t="s">
        <v>14</v>
      </c>
      <c r="F22" s="93">
        <v>23874</v>
      </c>
      <c r="G22" s="33">
        <v>662</v>
      </c>
      <c r="H22" s="93">
        <v>24537</v>
      </c>
      <c r="I22" s="33">
        <v>0</v>
      </c>
      <c r="J22" s="93">
        <v>662</v>
      </c>
      <c r="K22" s="34">
        <v>24537</v>
      </c>
      <c r="L22" s="32">
        <v>8180</v>
      </c>
      <c r="M22" s="33">
        <v>4017</v>
      </c>
      <c r="N22" s="93">
        <v>12197</v>
      </c>
      <c r="O22" s="33" t="s">
        <v>14</v>
      </c>
      <c r="P22" s="93">
        <v>12197</v>
      </c>
      <c r="Q22" s="33">
        <v>4234</v>
      </c>
      <c r="R22" s="93">
        <v>4234</v>
      </c>
      <c r="S22" s="34">
        <v>16431</v>
      </c>
      <c r="T22" s="32" t="s">
        <v>14</v>
      </c>
      <c r="U22" s="33">
        <v>4237</v>
      </c>
      <c r="V22" s="93">
        <v>4237</v>
      </c>
      <c r="W22" s="33">
        <v>-24</v>
      </c>
      <c r="X22" s="93">
        <v>4213</v>
      </c>
      <c r="Y22" s="33">
        <v>21535</v>
      </c>
      <c r="Z22" s="93">
        <v>21511</v>
      </c>
      <c r="AA22" s="34">
        <v>25748</v>
      </c>
      <c r="AB22" s="32">
        <v>2137</v>
      </c>
      <c r="AC22" s="33">
        <v>778</v>
      </c>
      <c r="AD22" s="93">
        <v>2915</v>
      </c>
      <c r="AE22" s="33">
        <v>336</v>
      </c>
      <c r="AF22" s="93">
        <v>3251</v>
      </c>
      <c r="AG22" s="33">
        <v>130</v>
      </c>
      <c r="AH22" s="93">
        <v>466</v>
      </c>
      <c r="AI22" s="34">
        <v>3381</v>
      </c>
      <c r="AJ22" s="32">
        <v>13506</v>
      </c>
      <c r="AK22" s="33">
        <v>328</v>
      </c>
      <c r="AL22" s="93">
        <v>13834</v>
      </c>
      <c r="AM22" s="33">
        <v>132</v>
      </c>
      <c r="AN22" s="93">
        <v>13967</v>
      </c>
      <c r="AO22" s="33">
        <v>17096</v>
      </c>
      <c r="AP22" s="93">
        <v>17228</v>
      </c>
      <c r="AQ22" s="34">
        <v>31063</v>
      </c>
      <c r="AR22" s="32">
        <v>142</v>
      </c>
      <c r="AS22" s="33">
        <v>3</v>
      </c>
      <c r="AT22" s="93">
        <v>145</v>
      </c>
      <c r="AU22" s="33">
        <v>3</v>
      </c>
      <c r="AV22" s="93">
        <v>149</v>
      </c>
      <c r="AW22" s="33">
        <v>8527</v>
      </c>
      <c r="AX22" s="93">
        <v>8530</v>
      </c>
      <c r="AY22" s="34">
        <v>8676</v>
      </c>
      <c r="AZ22" s="32" t="s">
        <v>14</v>
      </c>
      <c r="BA22" s="33"/>
      <c r="BB22" s="93"/>
      <c r="BC22" s="33"/>
      <c r="BD22" s="93"/>
      <c r="BE22" s="33"/>
      <c r="BF22" s="93"/>
      <c r="BG22" s="34"/>
    </row>
    <row r="23" spans="1:59" s="38" customFormat="1" ht="17.100000000000001" customHeight="1" x14ac:dyDescent="0.4">
      <c r="A23" s="39" t="s">
        <v>72</v>
      </c>
      <c r="B23" s="40"/>
      <c r="C23" s="40"/>
      <c r="D23" s="32">
        <v>2184</v>
      </c>
      <c r="E23" s="33">
        <v>0</v>
      </c>
      <c r="F23" s="93">
        <v>2184</v>
      </c>
      <c r="G23" s="33">
        <v>112</v>
      </c>
      <c r="H23" s="93">
        <v>2297</v>
      </c>
      <c r="I23" s="33">
        <v>92942</v>
      </c>
      <c r="J23" s="93">
        <v>93054</v>
      </c>
      <c r="K23" s="34">
        <v>95239</v>
      </c>
      <c r="L23" s="32">
        <v>927</v>
      </c>
      <c r="M23" s="33">
        <v>236</v>
      </c>
      <c r="N23" s="93">
        <v>1163</v>
      </c>
      <c r="O23" s="33">
        <v>27985</v>
      </c>
      <c r="P23" s="93">
        <v>29148</v>
      </c>
      <c r="Q23" s="33">
        <v>1590</v>
      </c>
      <c r="R23" s="93">
        <v>29575</v>
      </c>
      <c r="S23" s="34">
        <v>30739</v>
      </c>
      <c r="T23" s="32">
        <v>232</v>
      </c>
      <c r="U23" s="33">
        <v>8999</v>
      </c>
      <c r="V23" s="93">
        <v>9231</v>
      </c>
      <c r="W23" s="33">
        <v>10787</v>
      </c>
      <c r="X23" s="93">
        <v>20019</v>
      </c>
      <c r="Y23" s="33">
        <v>27554</v>
      </c>
      <c r="Z23" s="93">
        <v>38342</v>
      </c>
      <c r="AA23" s="34">
        <v>47574</v>
      </c>
      <c r="AB23" s="32">
        <v>795</v>
      </c>
      <c r="AC23" s="33">
        <v>4532</v>
      </c>
      <c r="AD23" s="93">
        <v>5328</v>
      </c>
      <c r="AE23" s="33">
        <v>49710</v>
      </c>
      <c r="AF23" s="93">
        <v>55039</v>
      </c>
      <c r="AG23" s="33">
        <v>152653</v>
      </c>
      <c r="AH23" s="93">
        <v>202363</v>
      </c>
      <c r="AI23" s="34">
        <v>207692</v>
      </c>
      <c r="AJ23" s="32">
        <v>3257</v>
      </c>
      <c r="AK23" s="33">
        <v>2401</v>
      </c>
      <c r="AL23" s="93">
        <v>5659</v>
      </c>
      <c r="AM23" s="33">
        <v>67643</v>
      </c>
      <c r="AN23" s="93">
        <v>73303</v>
      </c>
      <c r="AO23" s="33">
        <v>923259</v>
      </c>
      <c r="AP23" s="93">
        <v>990903</v>
      </c>
      <c r="AQ23" s="34">
        <v>996562</v>
      </c>
      <c r="AR23" s="32">
        <v>10221</v>
      </c>
      <c r="AS23" s="33">
        <v>6509</v>
      </c>
      <c r="AT23" s="93">
        <v>16730</v>
      </c>
      <c r="AU23" s="33">
        <v>6791</v>
      </c>
      <c r="AV23" s="93">
        <v>23522</v>
      </c>
      <c r="AW23" s="33">
        <v>169326</v>
      </c>
      <c r="AX23" s="93">
        <v>176118</v>
      </c>
      <c r="AY23" s="34">
        <v>192849</v>
      </c>
      <c r="AZ23" s="32">
        <v>4130</v>
      </c>
      <c r="BA23" s="33"/>
      <c r="BB23" s="93"/>
      <c r="BC23" s="33"/>
      <c r="BD23" s="93"/>
      <c r="BE23" s="33"/>
      <c r="BF23" s="93"/>
      <c r="BG23" s="34"/>
    </row>
    <row r="24" spans="1:59" s="38" customFormat="1" ht="17.100000000000001" customHeight="1" x14ac:dyDescent="0.4">
      <c r="A24" s="39" t="s">
        <v>73</v>
      </c>
      <c r="B24" s="40"/>
      <c r="C24" s="40"/>
      <c r="D24" s="32">
        <v>500337</v>
      </c>
      <c r="E24" s="33">
        <v>205629</v>
      </c>
      <c r="F24" s="93">
        <v>705967</v>
      </c>
      <c r="G24" s="33">
        <v>86921</v>
      </c>
      <c r="H24" s="93">
        <v>792888</v>
      </c>
      <c r="I24" s="33">
        <v>462750</v>
      </c>
      <c r="J24" s="93">
        <v>549671</v>
      </c>
      <c r="K24" s="34">
        <v>1255638</v>
      </c>
      <c r="L24" s="32">
        <v>-210104</v>
      </c>
      <c r="M24" s="33">
        <v>227258</v>
      </c>
      <c r="N24" s="93">
        <v>17154</v>
      </c>
      <c r="O24" s="33">
        <v>77291</v>
      </c>
      <c r="P24" s="93">
        <v>94446</v>
      </c>
      <c r="Q24" s="33">
        <v>474112</v>
      </c>
      <c r="R24" s="93">
        <v>551404</v>
      </c>
      <c r="S24" s="34">
        <v>568558</v>
      </c>
      <c r="T24" s="32">
        <v>-155161</v>
      </c>
      <c r="U24" s="33">
        <v>421468</v>
      </c>
      <c r="V24" s="93">
        <v>266307</v>
      </c>
      <c r="W24" s="33">
        <v>153330</v>
      </c>
      <c r="X24" s="93">
        <v>419637</v>
      </c>
      <c r="Y24" s="33">
        <v>866860</v>
      </c>
      <c r="Z24" s="93">
        <v>1020190</v>
      </c>
      <c r="AA24" s="34">
        <v>1286497</v>
      </c>
      <c r="AB24" s="32">
        <v>169866</v>
      </c>
      <c r="AC24" s="33">
        <v>142444</v>
      </c>
      <c r="AD24" s="93">
        <v>312310</v>
      </c>
      <c r="AE24" s="33">
        <v>128724</v>
      </c>
      <c r="AF24" s="93">
        <v>441035</v>
      </c>
      <c r="AG24" s="33">
        <v>387433</v>
      </c>
      <c r="AH24" s="93">
        <v>516158</v>
      </c>
      <c r="AI24" s="34">
        <v>828469</v>
      </c>
      <c r="AJ24" s="32">
        <v>-33576</v>
      </c>
      <c r="AK24" s="33">
        <v>74418</v>
      </c>
      <c r="AL24" s="93">
        <v>40841</v>
      </c>
      <c r="AM24" s="33">
        <v>32462</v>
      </c>
      <c r="AN24" s="93">
        <v>73304</v>
      </c>
      <c r="AO24" s="33">
        <v>-479785</v>
      </c>
      <c r="AP24" s="93">
        <v>-447322</v>
      </c>
      <c r="AQ24" s="34">
        <v>-406480</v>
      </c>
      <c r="AR24" s="32">
        <v>-27235</v>
      </c>
      <c r="AS24" s="33">
        <v>206607</v>
      </c>
      <c r="AT24" s="93">
        <v>179371</v>
      </c>
      <c r="AU24" s="33">
        <v>-76897</v>
      </c>
      <c r="AV24" s="93">
        <v>102474</v>
      </c>
      <c r="AW24" s="33">
        <v>998624</v>
      </c>
      <c r="AX24" s="93">
        <v>921727</v>
      </c>
      <c r="AY24" s="34">
        <v>1101099</v>
      </c>
      <c r="AZ24" s="32">
        <v>-251932</v>
      </c>
      <c r="BA24" s="33"/>
      <c r="BB24" s="93"/>
      <c r="BC24" s="33"/>
      <c r="BD24" s="93"/>
      <c r="BE24" s="33"/>
      <c r="BF24" s="93"/>
      <c r="BG24" s="34"/>
    </row>
    <row r="25" spans="1:59" s="38" customFormat="1" ht="17.100000000000001" customHeight="1" x14ac:dyDescent="0.4">
      <c r="A25" s="39" t="s">
        <v>74</v>
      </c>
      <c r="B25" s="40"/>
      <c r="C25" s="40"/>
      <c r="D25" s="32" t="s">
        <v>14</v>
      </c>
      <c r="E25" s="33" t="s">
        <v>14</v>
      </c>
      <c r="F25" s="93" t="s">
        <v>14</v>
      </c>
      <c r="G25" s="33" t="s">
        <v>14</v>
      </c>
      <c r="H25" s="93" t="s">
        <v>14</v>
      </c>
      <c r="I25" s="33" t="s">
        <v>14</v>
      </c>
      <c r="J25" s="93" t="s">
        <v>14</v>
      </c>
      <c r="K25" s="34">
        <v>400395</v>
      </c>
      <c r="L25" s="32" t="s">
        <v>14</v>
      </c>
      <c r="M25" s="33" t="s">
        <v>14</v>
      </c>
      <c r="N25" s="93" t="s">
        <v>14</v>
      </c>
      <c r="O25" s="33" t="s">
        <v>14</v>
      </c>
      <c r="P25" s="93" t="s">
        <v>14</v>
      </c>
      <c r="Q25" s="33" t="s">
        <v>14</v>
      </c>
      <c r="R25" s="93" t="s">
        <v>14</v>
      </c>
      <c r="S25" s="34">
        <v>237283</v>
      </c>
      <c r="T25" s="32" t="s">
        <v>14</v>
      </c>
      <c r="U25" s="33" t="s">
        <v>14</v>
      </c>
      <c r="V25" s="93" t="s">
        <v>14</v>
      </c>
      <c r="W25" s="33" t="s">
        <v>14</v>
      </c>
      <c r="X25" s="93" t="s">
        <v>14</v>
      </c>
      <c r="Y25" s="33" t="s">
        <v>14</v>
      </c>
      <c r="Z25" s="93" t="s">
        <v>14</v>
      </c>
      <c r="AA25" s="34">
        <v>315532</v>
      </c>
      <c r="AB25" s="32" t="s">
        <v>14</v>
      </c>
      <c r="AC25" s="33" t="s">
        <v>14</v>
      </c>
      <c r="AD25" s="93" t="s">
        <v>14</v>
      </c>
      <c r="AE25" s="33" t="s">
        <v>14</v>
      </c>
      <c r="AF25" s="93" t="s">
        <v>14</v>
      </c>
      <c r="AG25" s="33" t="s">
        <v>14</v>
      </c>
      <c r="AH25" s="93" t="s">
        <v>14</v>
      </c>
      <c r="AI25" s="34">
        <v>376098</v>
      </c>
      <c r="AJ25" s="32" t="s">
        <v>14</v>
      </c>
      <c r="AK25" s="33" t="s">
        <v>14</v>
      </c>
      <c r="AL25" s="93" t="s">
        <v>14</v>
      </c>
      <c r="AM25" s="33" t="s">
        <v>14</v>
      </c>
      <c r="AN25" s="93" t="s">
        <v>14</v>
      </c>
      <c r="AO25" s="33" t="s">
        <v>14</v>
      </c>
      <c r="AP25" s="93" t="s">
        <v>14</v>
      </c>
      <c r="AQ25" s="34">
        <v>284763</v>
      </c>
      <c r="AR25" s="32" t="s">
        <v>14</v>
      </c>
      <c r="AS25" s="33" t="s">
        <v>14</v>
      </c>
      <c r="AT25" s="93" t="s">
        <v>14</v>
      </c>
      <c r="AU25" s="33" t="s">
        <v>14</v>
      </c>
      <c r="AV25" s="93" t="s">
        <v>14</v>
      </c>
      <c r="AW25" s="33" t="s">
        <v>14</v>
      </c>
      <c r="AX25" s="93" t="s">
        <v>14</v>
      </c>
      <c r="AY25" s="34">
        <v>447571</v>
      </c>
      <c r="AZ25" s="32" t="s">
        <v>14</v>
      </c>
      <c r="BA25" s="33"/>
      <c r="BB25" s="93"/>
      <c r="BC25" s="33"/>
      <c r="BD25" s="93"/>
      <c r="BE25" s="33"/>
      <c r="BF25" s="93"/>
      <c r="BG25" s="34"/>
    </row>
    <row r="26" spans="1:59" s="38" customFormat="1" ht="17.100000000000001" customHeight="1" x14ac:dyDescent="0.4">
      <c r="A26" s="39" t="s">
        <v>75</v>
      </c>
      <c r="B26" s="40"/>
      <c r="C26" s="40"/>
      <c r="D26" s="32" t="s">
        <v>14</v>
      </c>
      <c r="E26" s="33" t="s">
        <v>14</v>
      </c>
      <c r="F26" s="93" t="s">
        <v>14</v>
      </c>
      <c r="G26" s="33" t="s">
        <v>14</v>
      </c>
      <c r="H26" s="93" t="s">
        <v>14</v>
      </c>
      <c r="I26" s="33" t="s">
        <v>14</v>
      </c>
      <c r="J26" s="93" t="s">
        <v>14</v>
      </c>
      <c r="K26" s="34">
        <v>11668</v>
      </c>
      <c r="L26" s="32" t="s">
        <v>14</v>
      </c>
      <c r="M26" s="33" t="s">
        <v>14</v>
      </c>
      <c r="N26" s="93" t="s">
        <v>14</v>
      </c>
      <c r="O26" s="33" t="s">
        <v>14</v>
      </c>
      <c r="P26" s="93" t="s">
        <v>14</v>
      </c>
      <c r="Q26" s="33" t="s">
        <v>14</v>
      </c>
      <c r="R26" s="93" t="s">
        <v>14</v>
      </c>
      <c r="S26" s="34">
        <v>-50252</v>
      </c>
      <c r="T26" s="32" t="s">
        <v>14</v>
      </c>
      <c r="U26" s="33" t="s">
        <v>14</v>
      </c>
      <c r="V26" s="93" t="s">
        <v>14</v>
      </c>
      <c r="W26" s="33" t="s">
        <v>14</v>
      </c>
      <c r="X26" s="93" t="s">
        <v>14</v>
      </c>
      <c r="Y26" s="33" t="s">
        <v>14</v>
      </c>
      <c r="Z26" s="93" t="s">
        <v>14</v>
      </c>
      <c r="AA26" s="34">
        <v>369</v>
      </c>
      <c r="AB26" s="32" t="s">
        <v>14</v>
      </c>
      <c r="AC26" s="33" t="s">
        <v>14</v>
      </c>
      <c r="AD26" s="93" t="s">
        <v>14</v>
      </c>
      <c r="AE26" s="33" t="s">
        <v>14</v>
      </c>
      <c r="AF26" s="93" t="s">
        <v>14</v>
      </c>
      <c r="AG26" s="33" t="s">
        <v>14</v>
      </c>
      <c r="AH26" s="93" t="s">
        <v>14</v>
      </c>
      <c r="AI26" s="34">
        <v>-91196</v>
      </c>
      <c r="AJ26" s="32" t="s">
        <v>14</v>
      </c>
      <c r="AK26" s="33" t="s">
        <v>14</v>
      </c>
      <c r="AL26" s="93" t="s">
        <v>14</v>
      </c>
      <c r="AM26" s="33" t="s">
        <v>14</v>
      </c>
      <c r="AN26" s="93" t="s">
        <v>14</v>
      </c>
      <c r="AO26" s="33" t="s">
        <v>14</v>
      </c>
      <c r="AP26" s="93" t="s">
        <v>14</v>
      </c>
      <c r="AQ26" s="34">
        <v>-152826</v>
      </c>
      <c r="AR26" s="32" t="s">
        <v>14</v>
      </c>
      <c r="AS26" s="33" t="s">
        <v>14</v>
      </c>
      <c r="AT26" s="93" t="s">
        <v>14</v>
      </c>
      <c r="AU26" s="33" t="s">
        <v>14</v>
      </c>
      <c r="AV26" s="93" t="s">
        <v>14</v>
      </c>
      <c r="AW26" s="33" t="s">
        <v>14</v>
      </c>
      <c r="AX26" s="93" t="s">
        <v>14</v>
      </c>
      <c r="AY26" s="34">
        <v>-111442</v>
      </c>
      <c r="AZ26" s="32" t="s">
        <v>14</v>
      </c>
      <c r="BA26" s="33"/>
      <c r="BB26" s="93"/>
      <c r="BC26" s="33"/>
      <c r="BD26" s="93"/>
      <c r="BE26" s="33"/>
      <c r="BF26" s="93"/>
      <c r="BG26" s="34"/>
    </row>
    <row r="27" spans="1:59" s="38" customFormat="1" ht="17.100000000000001" customHeight="1" x14ac:dyDescent="0.4">
      <c r="A27" s="39" t="s">
        <v>76</v>
      </c>
      <c r="B27" s="40"/>
      <c r="C27" s="40"/>
      <c r="D27" s="32">
        <v>153021</v>
      </c>
      <c r="E27" s="33">
        <v>86642</v>
      </c>
      <c r="F27" s="93">
        <v>239663</v>
      </c>
      <c r="G27" s="33">
        <v>29578</v>
      </c>
      <c r="H27" s="93">
        <v>269242</v>
      </c>
      <c r="I27" s="33">
        <v>142821</v>
      </c>
      <c r="J27" s="93">
        <v>172399</v>
      </c>
      <c r="K27" s="34">
        <v>412063</v>
      </c>
      <c r="L27" s="32">
        <v>-52065</v>
      </c>
      <c r="M27" s="33">
        <v>76961</v>
      </c>
      <c r="N27" s="93">
        <v>24896</v>
      </c>
      <c r="O27" s="33">
        <v>31801</v>
      </c>
      <c r="P27" s="93">
        <v>56697</v>
      </c>
      <c r="Q27" s="33">
        <v>130333</v>
      </c>
      <c r="R27" s="93">
        <v>162134</v>
      </c>
      <c r="S27" s="34">
        <v>187030</v>
      </c>
      <c r="T27" s="32">
        <v>-33321</v>
      </c>
      <c r="U27" s="33">
        <v>115790</v>
      </c>
      <c r="V27" s="93">
        <v>82469</v>
      </c>
      <c r="W27" s="33">
        <v>60094</v>
      </c>
      <c r="X27" s="93">
        <v>142564</v>
      </c>
      <c r="Y27" s="33">
        <v>184724</v>
      </c>
      <c r="Z27" s="93">
        <v>244819</v>
      </c>
      <c r="AA27" s="34">
        <v>315902</v>
      </c>
      <c r="AB27" s="32">
        <v>50186</v>
      </c>
      <c r="AC27" s="33">
        <v>57187</v>
      </c>
      <c r="AD27" s="93">
        <v>107374</v>
      </c>
      <c r="AE27" s="33">
        <v>63512</v>
      </c>
      <c r="AF27" s="93">
        <v>170887</v>
      </c>
      <c r="AG27" s="33">
        <v>114015</v>
      </c>
      <c r="AH27" s="93">
        <v>177528</v>
      </c>
      <c r="AI27" s="34">
        <v>284902</v>
      </c>
      <c r="AJ27" s="32">
        <v>12057</v>
      </c>
      <c r="AK27" s="33">
        <v>45896</v>
      </c>
      <c r="AL27" s="93">
        <v>57953</v>
      </c>
      <c r="AM27" s="33">
        <v>14333</v>
      </c>
      <c r="AN27" s="93">
        <v>72287</v>
      </c>
      <c r="AO27" s="33">
        <v>59649</v>
      </c>
      <c r="AP27" s="93">
        <v>73983</v>
      </c>
      <c r="AQ27" s="34">
        <v>131936</v>
      </c>
      <c r="AR27" s="32">
        <v>-8446</v>
      </c>
      <c r="AS27" s="33">
        <v>72031</v>
      </c>
      <c r="AT27" s="93">
        <v>63585</v>
      </c>
      <c r="AU27" s="33">
        <v>-15507</v>
      </c>
      <c r="AV27" s="93">
        <v>48078</v>
      </c>
      <c r="AW27" s="33">
        <v>288051</v>
      </c>
      <c r="AX27" s="93">
        <v>272543</v>
      </c>
      <c r="AY27" s="34">
        <v>336129</v>
      </c>
      <c r="AZ27" s="32">
        <v>-46489</v>
      </c>
      <c r="BA27" s="33"/>
      <c r="BB27" s="93"/>
      <c r="BC27" s="33"/>
      <c r="BD27" s="93"/>
      <c r="BE27" s="33"/>
      <c r="BF27" s="93"/>
      <c r="BG27" s="34"/>
    </row>
    <row r="28" spans="1:59" s="38" customFormat="1" ht="17.100000000000001" customHeight="1" x14ac:dyDescent="0.4">
      <c r="A28" s="39" t="s">
        <v>77</v>
      </c>
      <c r="B28" s="40"/>
      <c r="C28" s="40"/>
      <c r="D28" s="32">
        <v>347315</v>
      </c>
      <c r="E28" s="33">
        <v>118987</v>
      </c>
      <c r="F28" s="93">
        <v>466303</v>
      </c>
      <c r="G28" s="33">
        <v>57342</v>
      </c>
      <c r="H28" s="93">
        <v>523646</v>
      </c>
      <c r="I28" s="33">
        <v>319929</v>
      </c>
      <c r="J28" s="93">
        <v>377271</v>
      </c>
      <c r="K28" s="34">
        <v>843575</v>
      </c>
      <c r="L28" s="32">
        <v>-158038</v>
      </c>
      <c r="M28" s="33">
        <v>150297</v>
      </c>
      <c r="N28" s="93">
        <v>-7741</v>
      </c>
      <c r="O28" s="33">
        <v>45490</v>
      </c>
      <c r="P28" s="93">
        <v>37748</v>
      </c>
      <c r="Q28" s="33">
        <v>343779</v>
      </c>
      <c r="R28" s="93">
        <v>389269</v>
      </c>
      <c r="S28" s="34">
        <v>381528</v>
      </c>
      <c r="T28" s="32">
        <v>-121839</v>
      </c>
      <c r="U28" s="33">
        <v>305677</v>
      </c>
      <c r="V28" s="93">
        <v>183837</v>
      </c>
      <c r="W28" s="33">
        <v>93235</v>
      </c>
      <c r="X28" s="93">
        <v>277072</v>
      </c>
      <c r="Y28" s="33">
        <v>693522</v>
      </c>
      <c r="Z28" s="93">
        <v>786757</v>
      </c>
      <c r="AA28" s="34">
        <v>970595</v>
      </c>
      <c r="AB28" s="32">
        <v>119679</v>
      </c>
      <c r="AC28" s="33">
        <v>85257</v>
      </c>
      <c r="AD28" s="93">
        <v>204936</v>
      </c>
      <c r="AE28" s="33">
        <v>65211</v>
      </c>
      <c r="AF28" s="93">
        <v>270148</v>
      </c>
      <c r="AG28" s="33">
        <v>273418</v>
      </c>
      <c r="AH28" s="93">
        <v>338629</v>
      </c>
      <c r="AI28" s="34">
        <v>543566</v>
      </c>
      <c r="AJ28" s="32">
        <v>-45633</v>
      </c>
      <c r="AK28" s="33">
        <v>28522</v>
      </c>
      <c r="AL28" s="93">
        <v>-17111</v>
      </c>
      <c r="AM28" s="33">
        <v>18128</v>
      </c>
      <c r="AN28" s="93">
        <v>1017</v>
      </c>
      <c r="AO28" s="33">
        <v>-539434</v>
      </c>
      <c r="AP28" s="93">
        <v>-521305</v>
      </c>
      <c r="AQ28" s="34">
        <v>-538417</v>
      </c>
      <c r="AR28" s="32">
        <v>-18789</v>
      </c>
      <c r="AS28" s="33">
        <v>134575</v>
      </c>
      <c r="AT28" s="93">
        <v>115786</v>
      </c>
      <c r="AU28" s="33">
        <v>-61389</v>
      </c>
      <c r="AV28" s="93">
        <v>54396</v>
      </c>
      <c r="AW28" s="33">
        <v>710573</v>
      </c>
      <c r="AX28" s="93">
        <v>649184</v>
      </c>
      <c r="AY28" s="34">
        <v>764970</v>
      </c>
      <c r="AZ28" s="32">
        <v>-205443</v>
      </c>
      <c r="BA28" s="33"/>
      <c r="BB28" s="93"/>
      <c r="BC28" s="33"/>
      <c r="BD28" s="93"/>
      <c r="BE28" s="33"/>
      <c r="BF28" s="93"/>
      <c r="BG28" s="34"/>
    </row>
    <row r="29" spans="1:59" s="41" customFormat="1" ht="17.100000000000001" customHeight="1" x14ac:dyDescent="0.4">
      <c r="A29" s="42" t="s">
        <v>240</v>
      </c>
      <c r="B29" s="43"/>
      <c r="C29" s="40"/>
      <c r="D29" s="32" t="s">
        <v>14</v>
      </c>
      <c r="E29" s="33" t="s">
        <v>14</v>
      </c>
      <c r="F29" s="93" t="s">
        <v>14</v>
      </c>
      <c r="G29" s="33" t="s">
        <v>14</v>
      </c>
      <c r="H29" s="93" t="s">
        <v>14</v>
      </c>
      <c r="I29" s="33" t="s">
        <v>14</v>
      </c>
      <c r="J29" s="93" t="s">
        <v>14</v>
      </c>
      <c r="K29" s="34" t="s">
        <v>14</v>
      </c>
      <c r="L29" s="32" t="s">
        <v>14</v>
      </c>
      <c r="M29" s="33" t="s">
        <v>14</v>
      </c>
      <c r="N29" s="93" t="s">
        <v>14</v>
      </c>
      <c r="O29" s="33" t="s">
        <v>14</v>
      </c>
      <c r="P29" s="93" t="s">
        <v>14</v>
      </c>
      <c r="Q29" s="33" t="s">
        <v>14</v>
      </c>
      <c r="R29" s="93" t="s">
        <v>14</v>
      </c>
      <c r="S29" s="34" t="s">
        <v>14</v>
      </c>
      <c r="T29" s="32" t="s">
        <v>14</v>
      </c>
      <c r="U29" s="33" t="s">
        <v>14</v>
      </c>
      <c r="V29" s="93" t="s">
        <v>14</v>
      </c>
      <c r="W29" s="33" t="s">
        <v>14</v>
      </c>
      <c r="X29" s="93" t="s">
        <v>14</v>
      </c>
      <c r="Y29" s="33" t="s">
        <v>14</v>
      </c>
      <c r="Z29" s="93" t="s">
        <v>14</v>
      </c>
      <c r="AA29" s="34" t="s">
        <v>14</v>
      </c>
      <c r="AB29" s="32" t="s">
        <v>14</v>
      </c>
      <c r="AC29" s="33" t="s">
        <v>14</v>
      </c>
      <c r="AD29" s="93" t="s">
        <v>14</v>
      </c>
      <c r="AE29" s="33" t="s">
        <v>14</v>
      </c>
      <c r="AF29" s="93" t="s">
        <v>14</v>
      </c>
      <c r="AG29" s="33" t="s">
        <v>14</v>
      </c>
      <c r="AH29" s="93" t="s">
        <v>14</v>
      </c>
      <c r="AI29" s="34" t="s">
        <v>14</v>
      </c>
      <c r="AJ29" s="32" t="s">
        <v>14</v>
      </c>
      <c r="AK29" s="33" t="s">
        <v>14</v>
      </c>
      <c r="AL29" s="93" t="s">
        <v>14</v>
      </c>
      <c r="AM29" s="33" t="s">
        <v>14</v>
      </c>
      <c r="AN29" s="93" t="s">
        <v>14</v>
      </c>
      <c r="AO29" s="33" t="s">
        <v>14</v>
      </c>
      <c r="AP29" s="93" t="s">
        <v>14</v>
      </c>
      <c r="AQ29" s="34" t="s">
        <v>14</v>
      </c>
      <c r="AR29" s="32" t="s">
        <v>14</v>
      </c>
      <c r="AS29" s="33" t="s">
        <v>14</v>
      </c>
      <c r="AT29" s="93" t="s">
        <v>14</v>
      </c>
      <c r="AU29" s="33" t="s">
        <v>14</v>
      </c>
      <c r="AV29" s="93" t="s">
        <v>14</v>
      </c>
      <c r="AW29" s="33" t="s">
        <v>14</v>
      </c>
      <c r="AX29" s="93" t="s">
        <v>14</v>
      </c>
      <c r="AY29" s="34" t="s">
        <v>14</v>
      </c>
      <c r="AZ29" s="32" t="s">
        <v>14</v>
      </c>
      <c r="BA29" s="33"/>
      <c r="BB29" s="93"/>
      <c r="BC29" s="33"/>
      <c r="BD29" s="93"/>
      <c r="BE29" s="33"/>
      <c r="BF29" s="93"/>
      <c r="BG29" s="34"/>
    </row>
    <row r="30" spans="1:59" s="41" customFormat="1" ht="17.100000000000001" customHeight="1" x14ac:dyDescent="0.4">
      <c r="A30" s="44" t="s">
        <v>241</v>
      </c>
      <c r="B30" s="45"/>
      <c r="C30" s="46"/>
      <c r="D30" s="47">
        <v>347315</v>
      </c>
      <c r="E30" s="48">
        <v>118987</v>
      </c>
      <c r="F30" s="94">
        <v>466303</v>
      </c>
      <c r="G30" s="48">
        <v>57342</v>
      </c>
      <c r="H30" s="94">
        <v>523646</v>
      </c>
      <c r="I30" s="48">
        <v>319929</v>
      </c>
      <c r="J30" s="94">
        <v>377271</v>
      </c>
      <c r="K30" s="49">
        <v>843575</v>
      </c>
      <c r="L30" s="47">
        <v>-158038</v>
      </c>
      <c r="M30" s="48">
        <v>150297</v>
      </c>
      <c r="N30" s="94">
        <v>-7741</v>
      </c>
      <c r="O30" s="48">
        <v>45490</v>
      </c>
      <c r="P30" s="94">
        <v>37748</v>
      </c>
      <c r="Q30" s="48">
        <v>343779</v>
      </c>
      <c r="R30" s="94">
        <v>389269</v>
      </c>
      <c r="S30" s="49">
        <v>381528</v>
      </c>
      <c r="T30" s="47">
        <v>-121839</v>
      </c>
      <c r="U30" s="48">
        <v>305677</v>
      </c>
      <c r="V30" s="94">
        <v>183837</v>
      </c>
      <c r="W30" s="48">
        <v>93235</v>
      </c>
      <c r="X30" s="94">
        <v>277072</v>
      </c>
      <c r="Y30" s="48">
        <v>693522</v>
      </c>
      <c r="Z30" s="94">
        <v>786757</v>
      </c>
      <c r="AA30" s="49">
        <v>970595</v>
      </c>
      <c r="AB30" s="47">
        <v>119679</v>
      </c>
      <c r="AC30" s="48">
        <v>85257</v>
      </c>
      <c r="AD30" s="94">
        <v>204936</v>
      </c>
      <c r="AE30" s="48">
        <v>65211</v>
      </c>
      <c r="AF30" s="94">
        <v>270148</v>
      </c>
      <c r="AG30" s="48">
        <v>273418</v>
      </c>
      <c r="AH30" s="94">
        <v>338629</v>
      </c>
      <c r="AI30" s="49">
        <v>543566</v>
      </c>
      <c r="AJ30" s="47">
        <v>-45633</v>
      </c>
      <c r="AK30" s="48">
        <v>28522</v>
      </c>
      <c r="AL30" s="94">
        <v>-17111</v>
      </c>
      <c r="AM30" s="48">
        <v>18128</v>
      </c>
      <c r="AN30" s="94">
        <v>1017</v>
      </c>
      <c r="AO30" s="48">
        <v>-539434</v>
      </c>
      <c r="AP30" s="94">
        <v>-521305</v>
      </c>
      <c r="AQ30" s="49">
        <v>-538417</v>
      </c>
      <c r="AR30" s="47">
        <v>-18789</v>
      </c>
      <c r="AS30" s="48">
        <v>134575</v>
      </c>
      <c r="AT30" s="94">
        <v>115786</v>
      </c>
      <c r="AU30" s="48">
        <v>-61389</v>
      </c>
      <c r="AV30" s="94">
        <v>54396</v>
      </c>
      <c r="AW30" s="48">
        <v>710573</v>
      </c>
      <c r="AX30" s="94">
        <v>649184</v>
      </c>
      <c r="AY30" s="49">
        <v>764970</v>
      </c>
      <c r="AZ30" s="47">
        <v>-205443</v>
      </c>
      <c r="BA30" s="48"/>
      <c r="BB30" s="94"/>
      <c r="BC30" s="48"/>
      <c r="BD30" s="94"/>
      <c r="BE30" s="48"/>
      <c r="BF30" s="94"/>
      <c r="BG30" s="49"/>
    </row>
    <row r="31" spans="1:59" s="41" customFormat="1" ht="17.100000000000001" customHeight="1" x14ac:dyDescent="0.4">
      <c r="A31" s="42" t="s">
        <v>49</v>
      </c>
      <c r="B31" s="43"/>
      <c r="C31" s="40"/>
      <c r="D31" s="32">
        <v>486533</v>
      </c>
      <c r="E31" s="33">
        <v>284670</v>
      </c>
      <c r="F31" s="93">
        <v>771203</v>
      </c>
      <c r="G31" s="33">
        <v>179970</v>
      </c>
      <c r="H31" s="93">
        <v>951174</v>
      </c>
      <c r="I31" s="33">
        <v>647282</v>
      </c>
      <c r="J31" s="93">
        <v>827253</v>
      </c>
      <c r="K31" s="34">
        <v>1598457</v>
      </c>
      <c r="L31" s="32">
        <v>-125753</v>
      </c>
      <c r="M31" s="33">
        <v>309216</v>
      </c>
      <c r="N31" s="93">
        <v>183463</v>
      </c>
      <c r="O31" s="33">
        <v>193217</v>
      </c>
      <c r="P31" s="93">
        <v>376681</v>
      </c>
      <c r="Q31" s="33">
        <v>574235</v>
      </c>
      <c r="R31" s="93">
        <v>767453</v>
      </c>
      <c r="S31" s="34">
        <v>950916</v>
      </c>
      <c r="T31" s="32">
        <v>-68620</v>
      </c>
      <c r="U31" s="33">
        <v>519904</v>
      </c>
      <c r="V31" s="93">
        <v>451284</v>
      </c>
      <c r="W31" s="33">
        <v>246283</v>
      </c>
      <c r="X31" s="93">
        <v>697567</v>
      </c>
      <c r="Y31" s="33">
        <v>901845</v>
      </c>
      <c r="Z31" s="93">
        <v>1148128</v>
      </c>
      <c r="AA31" s="34">
        <v>1599412</v>
      </c>
      <c r="AB31" s="32">
        <v>346289</v>
      </c>
      <c r="AC31" s="33">
        <v>290397</v>
      </c>
      <c r="AD31" s="93">
        <v>636687</v>
      </c>
      <c r="AE31" s="33">
        <v>323835</v>
      </c>
      <c r="AF31" s="93">
        <v>960522</v>
      </c>
      <c r="AG31" s="33">
        <v>678895</v>
      </c>
      <c r="AH31" s="93">
        <v>1002730</v>
      </c>
      <c r="AI31" s="34">
        <v>1639417</v>
      </c>
      <c r="AJ31" s="32">
        <v>52894</v>
      </c>
      <c r="AK31" s="33">
        <v>203226</v>
      </c>
      <c r="AL31" s="93">
        <v>256121</v>
      </c>
      <c r="AM31" s="33">
        <v>271177</v>
      </c>
      <c r="AN31" s="93">
        <v>527298</v>
      </c>
      <c r="AO31" s="33">
        <v>586229</v>
      </c>
      <c r="AP31" s="93">
        <v>857407</v>
      </c>
      <c r="AQ31" s="34">
        <v>1113528</v>
      </c>
      <c r="AR31" s="32">
        <v>95917</v>
      </c>
      <c r="AS31" s="33">
        <v>353451</v>
      </c>
      <c r="AT31" s="93">
        <v>449369</v>
      </c>
      <c r="AU31" s="33">
        <v>84709</v>
      </c>
      <c r="AV31" s="93">
        <v>534078</v>
      </c>
      <c r="AW31" s="33">
        <v>1290551</v>
      </c>
      <c r="AX31" s="93">
        <v>1375261</v>
      </c>
      <c r="AY31" s="34">
        <v>1824630</v>
      </c>
      <c r="AZ31" s="32">
        <v>-113361</v>
      </c>
      <c r="BA31" s="33"/>
      <c r="BB31" s="93"/>
      <c r="BC31" s="33"/>
      <c r="BD31" s="93"/>
      <c r="BE31" s="33"/>
      <c r="BF31" s="93"/>
      <c r="BG31" s="34"/>
    </row>
    <row r="32" spans="1:59" s="41" customFormat="1" ht="17.100000000000001" customHeight="1" x14ac:dyDescent="0.4">
      <c r="A32" s="181" t="s">
        <v>297</v>
      </c>
      <c r="B32" s="266"/>
      <c r="C32" s="40"/>
      <c r="D32" s="32"/>
      <c r="E32" s="33"/>
      <c r="F32" s="93"/>
      <c r="G32" s="33"/>
      <c r="H32" s="93"/>
      <c r="I32" s="33"/>
      <c r="J32" s="93"/>
      <c r="K32" s="34"/>
      <c r="L32" s="32"/>
      <c r="M32" s="33"/>
      <c r="N32" s="93"/>
      <c r="O32" s="33"/>
      <c r="P32" s="93"/>
      <c r="Q32" s="33"/>
      <c r="R32" s="93"/>
      <c r="S32" s="34"/>
      <c r="T32" s="32"/>
      <c r="U32" s="33"/>
      <c r="V32" s="93"/>
      <c r="W32" s="33"/>
      <c r="X32" s="93"/>
      <c r="Y32" s="33"/>
      <c r="Z32" s="93"/>
      <c r="AA32" s="34"/>
      <c r="AB32" s="32"/>
      <c r="AC32" s="33"/>
      <c r="AD32" s="93"/>
      <c r="AE32" s="33"/>
      <c r="AF32" s="93"/>
      <c r="AG32" s="33"/>
      <c r="AH32" s="93"/>
      <c r="AI32" s="34"/>
      <c r="AJ32" s="32"/>
      <c r="AK32" s="33"/>
      <c r="AL32" s="93"/>
      <c r="AM32" s="33"/>
      <c r="AN32" s="93"/>
      <c r="AO32" s="33"/>
      <c r="AP32" s="93"/>
      <c r="AQ32" s="34"/>
      <c r="AR32" s="32"/>
      <c r="AS32" s="33"/>
      <c r="AT32" s="93"/>
      <c r="AU32" s="33"/>
      <c r="AV32" s="93"/>
      <c r="AW32" s="33"/>
      <c r="AX32" s="93"/>
      <c r="AY32" s="34"/>
      <c r="AZ32" s="32"/>
      <c r="BA32" s="33"/>
      <c r="BB32" s="93"/>
      <c r="BC32" s="33"/>
      <c r="BD32" s="93"/>
      <c r="BE32" s="33"/>
      <c r="BF32" s="93"/>
      <c r="BG32" s="34"/>
    </row>
    <row r="33" spans="1:59" s="41" customFormat="1" ht="17.100000000000001" customHeight="1" x14ac:dyDescent="0.4">
      <c r="A33" s="30" t="s">
        <v>78</v>
      </c>
      <c r="B33" s="31"/>
      <c r="C33" s="50"/>
      <c r="D33" s="35"/>
      <c r="E33" s="36"/>
      <c r="F33" s="95"/>
      <c r="G33" s="36"/>
      <c r="H33" s="95"/>
      <c r="I33" s="36"/>
      <c r="J33" s="95"/>
      <c r="K33" s="37"/>
      <c r="L33" s="35"/>
      <c r="M33" s="36"/>
      <c r="N33" s="95"/>
      <c r="O33" s="36"/>
      <c r="P33" s="95"/>
      <c r="Q33" s="36"/>
      <c r="R33" s="95"/>
      <c r="S33" s="37"/>
      <c r="T33" s="35"/>
      <c r="U33" s="36"/>
      <c r="V33" s="95"/>
      <c r="W33" s="36"/>
      <c r="X33" s="95"/>
      <c r="Y33" s="36"/>
      <c r="Z33" s="95"/>
      <c r="AA33" s="37"/>
      <c r="AB33" s="35"/>
      <c r="AC33" s="36"/>
      <c r="AD33" s="95"/>
      <c r="AE33" s="36"/>
      <c r="AF33" s="95"/>
      <c r="AG33" s="36"/>
      <c r="AH33" s="95"/>
      <c r="AI33" s="37"/>
      <c r="AJ33" s="35"/>
      <c r="AK33" s="36"/>
      <c r="AL33" s="95"/>
      <c r="AM33" s="36"/>
      <c r="AN33" s="95"/>
      <c r="AO33" s="36"/>
      <c r="AP33" s="95"/>
      <c r="AQ33" s="37"/>
      <c r="AR33" s="35"/>
      <c r="AS33" s="36"/>
      <c r="AT33" s="95"/>
      <c r="AU33" s="36"/>
      <c r="AV33" s="95"/>
      <c r="AW33" s="36"/>
      <c r="AX33" s="95"/>
      <c r="AY33" s="37"/>
      <c r="AZ33" s="35"/>
      <c r="BA33" s="36"/>
      <c r="BB33" s="95"/>
      <c r="BC33" s="36"/>
      <c r="BD33" s="95"/>
      <c r="BE33" s="36"/>
      <c r="BF33" s="95"/>
      <c r="BG33" s="37"/>
    </row>
    <row r="34" spans="1:59" s="141" customFormat="1" ht="17.100000000000001" customHeight="1" x14ac:dyDescent="0.4">
      <c r="A34" s="175"/>
      <c r="B34" s="141" t="s">
        <v>35</v>
      </c>
      <c r="C34" s="176"/>
      <c r="D34" s="177">
        <v>107.76</v>
      </c>
      <c r="E34" s="178">
        <v>109.33</v>
      </c>
      <c r="F34" s="179">
        <v>109.33</v>
      </c>
      <c r="G34" s="178">
        <v>110.44</v>
      </c>
      <c r="H34" s="179">
        <v>110.44</v>
      </c>
      <c r="I34" s="178">
        <v>110.48</v>
      </c>
      <c r="J34" s="179">
        <v>110.48</v>
      </c>
      <c r="K34" s="180">
        <v>110.48</v>
      </c>
      <c r="L34" s="177">
        <v>110.96</v>
      </c>
      <c r="M34" s="178">
        <v>109.21</v>
      </c>
      <c r="N34" s="179">
        <v>109.21</v>
      </c>
      <c r="O34" s="178">
        <v>108.87</v>
      </c>
      <c r="P34" s="179">
        <v>108.87</v>
      </c>
      <c r="Q34" s="178">
        <v>109.03</v>
      </c>
      <c r="R34" s="179">
        <v>109.03</v>
      </c>
      <c r="S34" s="180">
        <v>109.03</v>
      </c>
      <c r="T34" s="177">
        <v>107.58</v>
      </c>
      <c r="U34" s="178">
        <v>107.2</v>
      </c>
      <c r="V34" s="179">
        <v>107.2</v>
      </c>
      <c r="W34" s="178">
        <v>106.53</v>
      </c>
      <c r="X34" s="179">
        <v>106.53</v>
      </c>
      <c r="Y34" s="178">
        <v>105.98</v>
      </c>
      <c r="Z34" s="179">
        <v>105.98</v>
      </c>
      <c r="AA34" s="180">
        <v>105.98</v>
      </c>
      <c r="AB34" s="177">
        <v>108.97</v>
      </c>
      <c r="AC34" s="178">
        <v>109.54</v>
      </c>
      <c r="AD34" s="179">
        <v>109.54</v>
      </c>
      <c r="AE34" s="178">
        <v>110.5</v>
      </c>
      <c r="AF34" s="179">
        <v>110.5</v>
      </c>
      <c r="AG34" s="178">
        <v>111.49</v>
      </c>
      <c r="AH34" s="179">
        <v>111.49</v>
      </c>
      <c r="AI34" s="180">
        <v>111.49</v>
      </c>
      <c r="AJ34" s="177">
        <v>124.17</v>
      </c>
      <c r="AK34" s="178">
        <v>129.86000000000001</v>
      </c>
      <c r="AL34" s="179">
        <v>129.86000000000001</v>
      </c>
      <c r="AM34" s="178">
        <v>134.53</v>
      </c>
      <c r="AN34" s="179">
        <v>134.53</v>
      </c>
      <c r="AO34" s="178">
        <v>134.12</v>
      </c>
      <c r="AP34" s="179">
        <v>134.12</v>
      </c>
      <c r="AQ34" s="180">
        <v>134.12</v>
      </c>
      <c r="AR34" s="177">
        <v>134.88</v>
      </c>
      <c r="AS34" s="178">
        <v>138.76</v>
      </c>
      <c r="AT34" s="179">
        <v>138.76</v>
      </c>
      <c r="AU34" s="178">
        <v>142.13</v>
      </c>
      <c r="AV34" s="179">
        <v>142.13</v>
      </c>
      <c r="AW34" s="178">
        <v>143.22</v>
      </c>
      <c r="AX34" s="179">
        <v>143.22</v>
      </c>
      <c r="AY34" s="180">
        <v>143.22</v>
      </c>
      <c r="AZ34" s="177">
        <v>153.19999999999999</v>
      </c>
      <c r="BA34" s="178"/>
      <c r="BB34" s="179"/>
      <c r="BC34" s="178"/>
      <c r="BD34" s="179"/>
      <c r="BE34" s="178"/>
      <c r="BF34" s="179"/>
      <c r="BG34" s="180"/>
    </row>
    <row r="35" spans="1:59" s="141" customFormat="1" ht="17.100000000000001" customHeight="1" x14ac:dyDescent="0.4">
      <c r="A35" s="175"/>
      <c r="B35" s="141" t="s">
        <v>237</v>
      </c>
      <c r="C35" s="176"/>
      <c r="D35" s="177" t="s">
        <v>14</v>
      </c>
      <c r="E35" s="178" t="s">
        <v>14</v>
      </c>
      <c r="F35" s="179" t="s">
        <v>14</v>
      </c>
      <c r="G35" s="178" t="s">
        <v>14</v>
      </c>
      <c r="H35" s="179" t="s">
        <v>14</v>
      </c>
      <c r="I35" s="178" t="s">
        <v>14</v>
      </c>
      <c r="J35" s="179" t="s">
        <v>14</v>
      </c>
      <c r="K35" s="180" t="s">
        <v>14</v>
      </c>
      <c r="L35" s="177" t="s">
        <v>14</v>
      </c>
      <c r="M35" s="178" t="s">
        <v>14</v>
      </c>
      <c r="N35" s="179" t="s">
        <v>14</v>
      </c>
      <c r="O35" s="178" t="s">
        <v>14</v>
      </c>
      <c r="P35" s="179" t="s">
        <v>14</v>
      </c>
      <c r="Q35" s="178" t="s">
        <v>14</v>
      </c>
      <c r="R35" s="179" t="s">
        <v>14</v>
      </c>
      <c r="S35" s="180" t="s">
        <v>14</v>
      </c>
      <c r="T35" s="177" t="s">
        <v>14</v>
      </c>
      <c r="U35" s="178" t="s">
        <v>14</v>
      </c>
      <c r="V35" s="179" t="s">
        <v>14</v>
      </c>
      <c r="W35" s="178" t="s">
        <v>14</v>
      </c>
      <c r="X35" s="179" t="s">
        <v>14</v>
      </c>
      <c r="Y35" s="178">
        <v>124.58</v>
      </c>
      <c r="Z35" s="179">
        <v>124.58</v>
      </c>
      <c r="AA35" s="180">
        <v>124.58</v>
      </c>
      <c r="AB35" s="177">
        <v>127.81</v>
      </c>
      <c r="AC35" s="178">
        <v>129.88999999999999</v>
      </c>
      <c r="AD35" s="179">
        <v>129.88999999999999</v>
      </c>
      <c r="AE35" s="178">
        <v>129.87</v>
      </c>
      <c r="AF35" s="179">
        <v>129.87</v>
      </c>
      <c r="AG35" s="178">
        <v>129.91</v>
      </c>
      <c r="AH35" s="179">
        <v>129.91</v>
      </c>
      <c r="AI35" s="180">
        <v>129.91</v>
      </c>
      <c r="AJ35" s="177">
        <v>130.38999999999999</v>
      </c>
      <c r="AK35" s="178">
        <v>134.38999999999999</v>
      </c>
      <c r="AL35" s="179">
        <v>134.38999999999999</v>
      </c>
      <c r="AM35" s="178">
        <v>136.05000000000001</v>
      </c>
      <c r="AN35" s="179">
        <v>136.05000000000001</v>
      </c>
      <c r="AO35" s="178">
        <v>138.13999999999999</v>
      </c>
      <c r="AP35" s="179">
        <v>138.13999999999999</v>
      </c>
      <c r="AQ35" s="180">
        <v>138.13999999999999</v>
      </c>
      <c r="AR35" s="177">
        <v>142.16999999999999</v>
      </c>
      <c r="AS35" s="178">
        <v>145.93</v>
      </c>
      <c r="AT35" s="179">
        <v>145.93</v>
      </c>
      <c r="AU35" s="178">
        <v>149.77000000000001</v>
      </c>
      <c r="AV35" s="179">
        <v>149.77000000000001</v>
      </c>
      <c r="AW35" s="178">
        <v>152.12</v>
      </c>
      <c r="AX35" s="179">
        <v>152.12</v>
      </c>
      <c r="AY35" s="180">
        <v>152.12</v>
      </c>
      <c r="AZ35" s="177">
        <v>161.33000000000001</v>
      </c>
      <c r="BA35" s="178"/>
      <c r="BB35" s="179"/>
      <c r="BC35" s="178"/>
      <c r="BD35" s="179"/>
      <c r="BE35" s="178"/>
      <c r="BF35" s="179"/>
      <c r="BG35" s="180"/>
    </row>
    <row r="36" spans="1:59" s="38" customFormat="1" ht="17.100000000000001" customHeight="1" x14ac:dyDescent="0.4">
      <c r="A36" s="30" t="s">
        <v>79</v>
      </c>
      <c r="B36" s="31"/>
      <c r="C36" s="50"/>
      <c r="D36" s="35">
        <v>79513</v>
      </c>
      <c r="E36" s="36">
        <v>83182</v>
      </c>
      <c r="F36" s="95">
        <v>162695</v>
      </c>
      <c r="G36" s="36">
        <v>94546</v>
      </c>
      <c r="H36" s="95">
        <v>257242</v>
      </c>
      <c r="I36" s="36">
        <v>87580</v>
      </c>
      <c r="J36" s="95">
        <v>182127</v>
      </c>
      <c r="K36" s="37">
        <v>344822</v>
      </c>
      <c r="L36" s="35">
        <v>84743</v>
      </c>
      <c r="M36" s="36">
        <v>92293</v>
      </c>
      <c r="N36" s="95">
        <v>177037</v>
      </c>
      <c r="O36" s="36">
        <v>101612</v>
      </c>
      <c r="P36" s="95">
        <v>278649</v>
      </c>
      <c r="Q36" s="36">
        <v>107842</v>
      </c>
      <c r="R36" s="95">
        <v>209454</v>
      </c>
      <c r="S36" s="37">
        <v>386491</v>
      </c>
      <c r="T36" s="35">
        <v>94484</v>
      </c>
      <c r="U36" s="36">
        <v>101675</v>
      </c>
      <c r="V36" s="95">
        <v>196160</v>
      </c>
      <c r="W36" s="36">
        <v>104083</v>
      </c>
      <c r="X36" s="95">
        <v>300243</v>
      </c>
      <c r="Y36" s="36">
        <v>114203</v>
      </c>
      <c r="Z36" s="95">
        <v>265730</v>
      </c>
      <c r="AA36" s="37">
        <v>461891</v>
      </c>
      <c r="AB36" s="35">
        <v>167682</v>
      </c>
      <c r="AC36" s="36">
        <v>131970</v>
      </c>
      <c r="AD36" s="95">
        <v>299652</v>
      </c>
      <c r="AE36" s="36">
        <v>136420</v>
      </c>
      <c r="AF36" s="95">
        <v>436073</v>
      </c>
      <c r="AG36" s="36">
        <v>134311</v>
      </c>
      <c r="AH36" s="95">
        <v>270732</v>
      </c>
      <c r="AI36" s="37">
        <v>570385</v>
      </c>
      <c r="AJ36" s="35">
        <v>133783</v>
      </c>
      <c r="AK36" s="36">
        <v>142184</v>
      </c>
      <c r="AL36" s="95">
        <v>275968</v>
      </c>
      <c r="AM36" s="36">
        <v>134837</v>
      </c>
      <c r="AN36" s="95">
        <v>410805</v>
      </c>
      <c r="AO36" s="36">
        <v>154238</v>
      </c>
      <c r="AP36" s="95">
        <v>289075</v>
      </c>
      <c r="AQ36" s="37">
        <v>565043</v>
      </c>
      <c r="AR36" s="35">
        <v>120329</v>
      </c>
      <c r="AS36" s="36">
        <v>142404</v>
      </c>
      <c r="AT36" s="95">
        <v>262733</v>
      </c>
      <c r="AU36" s="36">
        <v>141640</v>
      </c>
      <c r="AV36" s="95">
        <v>404374</v>
      </c>
      <c r="AW36" s="36">
        <v>135354</v>
      </c>
      <c r="AX36" s="95">
        <v>276994</v>
      </c>
      <c r="AY36" s="37">
        <v>539728</v>
      </c>
      <c r="AZ36" s="35">
        <v>148608</v>
      </c>
      <c r="BA36" s="36"/>
      <c r="BB36" s="95"/>
      <c r="BC36" s="36"/>
      <c r="BD36" s="95"/>
      <c r="BE36" s="36"/>
      <c r="BF36" s="95"/>
      <c r="BG36" s="37"/>
    </row>
    <row r="37" spans="1:59" s="38" customFormat="1" ht="17.100000000000001" customHeight="1" x14ac:dyDescent="0.4">
      <c r="A37" s="51" t="s">
        <v>80</v>
      </c>
      <c r="B37" s="46"/>
      <c r="C37" s="52"/>
      <c r="D37" s="47">
        <v>230864</v>
      </c>
      <c r="E37" s="48">
        <v>176485</v>
      </c>
      <c r="F37" s="94">
        <v>407349</v>
      </c>
      <c r="G37" s="48">
        <v>213227</v>
      </c>
      <c r="H37" s="94">
        <v>620577</v>
      </c>
      <c r="I37" s="48">
        <v>211750</v>
      </c>
      <c r="J37" s="94">
        <v>424977</v>
      </c>
      <c r="K37" s="49">
        <v>832327</v>
      </c>
      <c r="L37" s="47">
        <v>204337</v>
      </c>
      <c r="M37" s="48">
        <v>203918</v>
      </c>
      <c r="N37" s="94">
        <v>408255</v>
      </c>
      <c r="O37" s="48">
        <v>186754</v>
      </c>
      <c r="P37" s="94">
        <v>595010</v>
      </c>
      <c r="Q37" s="48">
        <v>130458</v>
      </c>
      <c r="R37" s="94">
        <v>317213</v>
      </c>
      <c r="S37" s="49">
        <v>725469</v>
      </c>
      <c r="T37" s="47">
        <v>149673</v>
      </c>
      <c r="U37" s="48">
        <v>117787</v>
      </c>
      <c r="V37" s="94">
        <v>267461</v>
      </c>
      <c r="W37" s="48">
        <v>115492</v>
      </c>
      <c r="X37" s="94">
        <v>382953</v>
      </c>
      <c r="Y37" s="48">
        <v>143394</v>
      </c>
      <c r="Z37" s="94">
        <v>258887</v>
      </c>
      <c r="AA37" s="49">
        <v>526348</v>
      </c>
      <c r="AB37" s="47">
        <v>152055</v>
      </c>
      <c r="AC37" s="48">
        <v>156050</v>
      </c>
      <c r="AD37" s="94">
        <v>308105</v>
      </c>
      <c r="AE37" s="48">
        <v>147130</v>
      </c>
      <c r="AF37" s="94">
        <v>455235</v>
      </c>
      <c r="AG37" s="48">
        <v>124911</v>
      </c>
      <c r="AH37" s="94">
        <v>272041</v>
      </c>
      <c r="AI37" s="49">
        <v>580147</v>
      </c>
      <c r="AJ37" s="47">
        <v>143145</v>
      </c>
      <c r="AK37" s="48">
        <v>158186</v>
      </c>
      <c r="AL37" s="94">
        <v>301331</v>
      </c>
      <c r="AM37" s="48">
        <v>162242</v>
      </c>
      <c r="AN37" s="94">
        <v>463574</v>
      </c>
      <c r="AO37" s="48">
        <v>158678</v>
      </c>
      <c r="AP37" s="94">
        <v>320920</v>
      </c>
      <c r="AQ37" s="49">
        <v>622252</v>
      </c>
      <c r="AR37" s="47">
        <v>156750</v>
      </c>
      <c r="AS37" s="48">
        <v>169140</v>
      </c>
      <c r="AT37" s="94">
        <v>325890</v>
      </c>
      <c r="AU37" s="48">
        <v>165938</v>
      </c>
      <c r="AV37" s="94">
        <v>491828</v>
      </c>
      <c r="AW37" s="48">
        <v>142654</v>
      </c>
      <c r="AX37" s="94">
        <v>308592</v>
      </c>
      <c r="AY37" s="49">
        <v>634483</v>
      </c>
      <c r="AZ37" s="47">
        <v>175252</v>
      </c>
      <c r="BA37" s="48"/>
      <c r="BB37" s="94"/>
      <c r="BC37" s="48"/>
      <c r="BD37" s="94"/>
      <c r="BE37" s="48"/>
      <c r="BF37" s="94"/>
      <c r="BG37" s="49"/>
    </row>
    <row r="38" spans="1:59" s="40" customFormat="1" ht="17.100000000000001" customHeight="1" x14ac:dyDescent="0.4">
      <c r="A38" s="55" t="s">
        <v>81</v>
      </c>
      <c r="B38" s="56"/>
      <c r="C38" s="57"/>
      <c r="D38" s="58"/>
      <c r="E38" s="36"/>
      <c r="F38" s="96"/>
      <c r="G38" s="59"/>
      <c r="H38" s="96"/>
      <c r="I38" s="59"/>
      <c r="J38" s="96"/>
      <c r="K38" s="60"/>
      <c r="L38" s="58"/>
      <c r="M38" s="36"/>
      <c r="N38" s="96"/>
      <c r="O38" s="59"/>
      <c r="P38" s="96"/>
      <c r="Q38" s="59"/>
      <c r="R38" s="96"/>
      <c r="S38" s="60"/>
      <c r="T38" s="58"/>
      <c r="U38" s="36"/>
      <c r="V38" s="96"/>
      <c r="W38" s="59"/>
      <c r="X38" s="96"/>
      <c r="Y38" s="59"/>
      <c r="Z38" s="96"/>
      <c r="AA38" s="60"/>
      <c r="AB38" s="58"/>
      <c r="AC38" s="36"/>
      <c r="AD38" s="96"/>
      <c r="AE38" s="59"/>
      <c r="AF38" s="96"/>
      <c r="AG38" s="59"/>
      <c r="AH38" s="96"/>
      <c r="AI38" s="60"/>
      <c r="AJ38" s="58"/>
      <c r="AK38" s="36"/>
      <c r="AL38" s="96"/>
      <c r="AM38" s="59"/>
      <c r="AN38" s="96"/>
      <c r="AO38" s="59"/>
      <c r="AP38" s="96"/>
      <c r="AQ38" s="60"/>
      <c r="AR38" s="58"/>
      <c r="AS38" s="36"/>
      <c r="AT38" s="96"/>
      <c r="AU38" s="59"/>
      <c r="AV38" s="96"/>
      <c r="AW38" s="59"/>
      <c r="AX38" s="96"/>
      <c r="AY38" s="60"/>
      <c r="AZ38" s="58"/>
      <c r="BA38" s="36"/>
      <c r="BB38" s="96"/>
      <c r="BC38" s="59"/>
      <c r="BD38" s="96"/>
      <c r="BE38" s="59"/>
      <c r="BF38" s="96"/>
      <c r="BG38" s="60"/>
    </row>
    <row r="39" spans="1:59" s="40" customFormat="1" ht="17.100000000000001" customHeight="1" x14ac:dyDescent="0.4">
      <c r="A39" s="42"/>
      <c r="B39" s="43" t="s">
        <v>82</v>
      </c>
      <c r="C39" s="61"/>
      <c r="D39" s="142">
        <v>0.66924133731121427</v>
      </c>
      <c r="E39" s="143">
        <v>0.66911052070098886</v>
      </c>
      <c r="F39" s="144">
        <v>0.66918010396338679</v>
      </c>
      <c r="G39" s="143">
        <v>0.67213246611758504</v>
      </c>
      <c r="H39" s="144">
        <v>0.67009997286088963</v>
      </c>
      <c r="I39" s="143">
        <v>0.64778638756674867</v>
      </c>
      <c r="J39" s="144">
        <v>0.658598522451595</v>
      </c>
      <c r="K39" s="146">
        <v>0.6638392788415135</v>
      </c>
      <c r="L39" s="142">
        <v>0.63598183382563889</v>
      </c>
      <c r="M39" s="143">
        <v>0.65251325271968497</v>
      </c>
      <c r="N39" s="144">
        <v>0.6455336029050881</v>
      </c>
      <c r="O39" s="143">
        <v>0.68258118101491594</v>
      </c>
      <c r="P39" s="144">
        <v>0.65984902805595003</v>
      </c>
      <c r="Q39" s="143">
        <v>0.70874084958799066</v>
      </c>
      <c r="R39" s="144">
        <v>0.69745939675244162</v>
      </c>
      <c r="S39" s="146">
        <v>0.67635360128190936</v>
      </c>
      <c r="T39" s="142">
        <v>0.692535192584538</v>
      </c>
      <c r="U39" s="143">
        <v>0.66781439530672526</v>
      </c>
      <c r="V39" s="144">
        <v>0.67861059772066579</v>
      </c>
      <c r="W39" s="143">
        <v>0.66773572767205791</v>
      </c>
      <c r="X39" s="144">
        <v>0.67479409104299604</v>
      </c>
      <c r="Y39" s="143">
        <v>0.64318375954069296</v>
      </c>
      <c r="Z39" s="144">
        <v>0.65280232647547876</v>
      </c>
      <c r="AA39" s="146">
        <v>0.66364528566041181</v>
      </c>
      <c r="AB39" s="142">
        <v>0.6390094379437754</v>
      </c>
      <c r="AC39" s="143">
        <v>0.66367750827343741</v>
      </c>
      <c r="AD39" s="144">
        <v>0.65154890864625636</v>
      </c>
      <c r="AE39" s="143">
        <v>0.63998826702828693</v>
      </c>
      <c r="AF39" s="144">
        <v>0.64774946930259214</v>
      </c>
      <c r="AG39" s="143">
        <v>0.68301843814345298</v>
      </c>
      <c r="AH39" s="144">
        <v>0.66532891217278955</v>
      </c>
      <c r="AI39" s="146">
        <v>0.65903903824275689</v>
      </c>
      <c r="AJ39" s="142">
        <v>0.65943808057894704</v>
      </c>
      <c r="AK39" s="143">
        <v>0.70451810734522402</v>
      </c>
      <c r="AL39" s="144">
        <v>0.68584256333454496</v>
      </c>
      <c r="AM39" s="143">
        <v>0.63270551360944205</v>
      </c>
      <c r="AN39" s="144">
        <v>0.66897196722791141</v>
      </c>
      <c r="AO39" s="143">
        <v>0.74085872284864618</v>
      </c>
      <c r="AP39" s="144">
        <v>0.70225761592010694</v>
      </c>
      <c r="AQ39" s="146">
        <v>0.69513105311706203</v>
      </c>
      <c r="AR39" s="142">
        <v>0.6805894886138727</v>
      </c>
      <c r="AS39" s="143">
        <v>0.69681095704500173</v>
      </c>
      <c r="AT39" s="144">
        <v>0.68970179369152851</v>
      </c>
      <c r="AU39" s="143">
        <v>0.69942496338986249</v>
      </c>
      <c r="AV39" s="144">
        <v>0.69284876138778639</v>
      </c>
      <c r="AW39" s="143">
        <v>0.69181531209237856</v>
      </c>
      <c r="AX39" s="144">
        <v>0.69443550844577973</v>
      </c>
      <c r="AY39" s="146">
        <v>0.69245469762951839</v>
      </c>
      <c r="AZ39" s="142">
        <v>0.65397644096980623</v>
      </c>
      <c r="BA39" s="143"/>
      <c r="BB39" s="144"/>
      <c r="BC39" s="143"/>
      <c r="BD39" s="144"/>
      <c r="BE39" s="143"/>
      <c r="BF39" s="144"/>
      <c r="BG39" s="146"/>
    </row>
    <row r="40" spans="1:59" s="40" customFormat="1" ht="17.100000000000001" customHeight="1" x14ac:dyDescent="0.4">
      <c r="A40" s="42"/>
      <c r="B40" s="43" t="s">
        <v>83</v>
      </c>
      <c r="C40" s="61"/>
      <c r="D40" s="142">
        <v>0.33075866268878573</v>
      </c>
      <c r="E40" s="143">
        <v>0.33088947929901108</v>
      </c>
      <c r="F40" s="144">
        <v>0.33081989603661316</v>
      </c>
      <c r="G40" s="143">
        <v>0.32786753388241491</v>
      </c>
      <c r="H40" s="144">
        <v>0.32990002713911043</v>
      </c>
      <c r="I40" s="143">
        <v>0.35221361243325128</v>
      </c>
      <c r="J40" s="144">
        <v>0.34140147754840494</v>
      </c>
      <c r="K40" s="146">
        <v>0.33616072115848655</v>
      </c>
      <c r="L40" s="142">
        <v>0.36401816617436117</v>
      </c>
      <c r="M40" s="143">
        <v>0.34748674728031503</v>
      </c>
      <c r="N40" s="144">
        <v>0.35446639709491184</v>
      </c>
      <c r="O40" s="143">
        <v>0.31741881898508406</v>
      </c>
      <c r="P40" s="144">
        <v>0.34015097194404992</v>
      </c>
      <c r="Q40" s="143">
        <v>0.29125915041200934</v>
      </c>
      <c r="R40" s="144">
        <v>0.30254060324755833</v>
      </c>
      <c r="S40" s="146">
        <v>0.3236463987180907</v>
      </c>
      <c r="T40" s="142">
        <v>0.30746480741546206</v>
      </c>
      <c r="U40" s="143">
        <v>0.33218560469327479</v>
      </c>
      <c r="V40" s="144">
        <v>0.32138940227933421</v>
      </c>
      <c r="W40" s="143">
        <v>0.33226427232794203</v>
      </c>
      <c r="X40" s="144">
        <v>0.32520590895700402</v>
      </c>
      <c r="Y40" s="143">
        <v>0.35681628612087607</v>
      </c>
      <c r="Z40" s="144">
        <v>0.34719770129755045</v>
      </c>
      <c r="AA40" s="146">
        <v>0.33635473044419451</v>
      </c>
      <c r="AB40" s="142">
        <v>0.3609905620562246</v>
      </c>
      <c r="AC40" s="143">
        <v>0.33632249172656264</v>
      </c>
      <c r="AD40" s="144">
        <v>0.34845109135374364</v>
      </c>
      <c r="AE40" s="143">
        <v>0.36001173297171302</v>
      </c>
      <c r="AF40" s="144">
        <v>0.3522505306974078</v>
      </c>
      <c r="AG40" s="143">
        <v>0.31698156185654702</v>
      </c>
      <c r="AH40" s="144">
        <v>0.33467108782721039</v>
      </c>
      <c r="AI40" s="146">
        <v>0.34096096175724311</v>
      </c>
      <c r="AJ40" s="142">
        <v>0.34056191942105302</v>
      </c>
      <c r="AK40" s="143">
        <v>0.29548189265477598</v>
      </c>
      <c r="AL40" s="144">
        <v>0.31415743666545509</v>
      </c>
      <c r="AM40" s="143">
        <v>0.36729448639055795</v>
      </c>
      <c r="AN40" s="144">
        <v>0.33102803277208859</v>
      </c>
      <c r="AO40" s="143">
        <v>0.25914127715135388</v>
      </c>
      <c r="AP40" s="144">
        <v>0.29774238407989312</v>
      </c>
      <c r="AQ40" s="146">
        <v>0.30486894688293803</v>
      </c>
      <c r="AR40" s="142">
        <v>0.3194105113861273</v>
      </c>
      <c r="AS40" s="143">
        <v>0.30318904295499827</v>
      </c>
      <c r="AT40" s="144">
        <v>0.31029820630847149</v>
      </c>
      <c r="AU40" s="143">
        <v>0.30057503661013757</v>
      </c>
      <c r="AV40" s="144">
        <v>0.30715123861221355</v>
      </c>
      <c r="AW40" s="143">
        <v>0.30818468790762149</v>
      </c>
      <c r="AX40" s="144">
        <v>0.30556449155422033</v>
      </c>
      <c r="AY40" s="146">
        <v>0.30754530237048161</v>
      </c>
      <c r="AZ40" s="142">
        <v>0.34602331658349939</v>
      </c>
      <c r="BA40" s="143"/>
      <c r="BB40" s="144"/>
      <c r="BC40" s="143"/>
      <c r="BD40" s="144"/>
      <c r="BE40" s="143"/>
      <c r="BF40" s="144"/>
      <c r="BG40" s="146"/>
    </row>
    <row r="41" spans="1:59" s="40" customFormat="1" ht="17.100000000000001" customHeight="1" x14ac:dyDescent="0.4">
      <c r="A41" s="42"/>
      <c r="B41" s="43" t="s">
        <v>84</v>
      </c>
      <c r="C41" s="61"/>
      <c r="D41" s="142">
        <v>0.24847222252271103</v>
      </c>
      <c r="E41" s="143">
        <v>0.28548347540688945</v>
      </c>
      <c r="F41" s="144">
        <v>0.26579665034179484</v>
      </c>
      <c r="G41" s="143">
        <v>0.30908258712329939</v>
      </c>
      <c r="H41" s="144">
        <v>0.27928327050048923</v>
      </c>
      <c r="I41" s="143">
        <v>0.24518427320424618</v>
      </c>
      <c r="J41" s="144">
        <v>0.27356162307455306</v>
      </c>
      <c r="K41" s="146">
        <v>0.26971585291048106</v>
      </c>
      <c r="L41" s="142">
        <v>0.4386461451237994</v>
      </c>
      <c r="M41" s="143">
        <v>0.29212414993085845</v>
      </c>
      <c r="N41" s="144">
        <v>0.35398648752797113</v>
      </c>
      <c r="O41" s="143">
        <v>0.29650459438847215</v>
      </c>
      <c r="P41" s="144">
        <v>0.3317751101383638</v>
      </c>
      <c r="Q41" s="143">
        <v>0.20906530641320989</v>
      </c>
      <c r="R41" s="144">
        <v>0.24677381944392243</v>
      </c>
      <c r="S41" s="146">
        <v>0.29035155753462916</v>
      </c>
      <c r="T41" s="142">
        <v>0.36140334084753195</v>
      </c>
      <c r="U41" s="143">
        <v>0.22708075966789093</v>
      </c>
      <c r="V41" s="144">
        <v>0.28574285534713995</v>
      </c>
      <c r="W41" s="143">
        <v>0.29546599602629586</v>
      </c>
      <c r="X41" s="144">
        <v>0.28915516567030303</v>
      </c>
      <c r="Y41" s="143">
        <v>0.23508141129579407</v>
      </c>
      <c r="Z41" s="144">
        <v>0.25873789239547396</v>
      </c>
      <c r="AA41" s="146">
        <v>0.27008362370361616</v>
      </c>
      <c r="AB41" s="142">
        <v>0.32116301670153169</v>
      </c>
      <c r="AC41" s="143">
        <v>0.30298781351909204</v>
      </c>
      <c r="AD41" s="144">
        <v>0.31192405213024155</v>
      </c>
      <c r="AE41" s="143">
        <v>0.31806763745570993</v>
      </c>
      <c r="AF41" s="144">
        <v>0.31394315976873632</v>
      </c>
      <c r="AG41" s="143">
        <v>0.22438217829153381</v>
      </c>
      <c r="AH41" s="144">
        <v>0.26289588437284933</v>
      </c>
      <c r="AI41" s="146">
        <v>0.2852747606641875</v>
      </c>
      <c r="AJ41" s="142">
        <v>0.37007478419008832</v>
      </c>
      <c r="AK41" s="143">
        <v>0.28812926689652296</v>
      </c>
      <c r="AL41" s="144">
        <v>0.3220772750161337</v>
      </c>
      <c r="AM41" s="143">
        <v>0.33886281671999868</v>
      </c>
      <c r="AN41" s="144">
        <v>0.32740655272315661</v>
      </c>
      <c r="AO41" s="143">
        <v>0.20234631534833236</v>
      </c>
      <c r="AP41" s="144">
        <v>0.2510706029032464</v>
      </c>
      <c r="AQ41" s="146">
        <v>0.28189800998038217</v>
      </c>
      <c r="AR41" s="142">
        <v>0.32644548458949829</v>
      </c>
      <c r="AS41" s="143">
        <v>0.26470230936269723</v>
      </c>
      <c r="AT41" s="144">
        <v>0.29176165485370836</v>
      </c>
      <c r="AU41" s="143">
        <v>0.31348872480440221</v>
      </c>
      <c r="AV41" s="144">
        <v>0.29879376366086885</v>
      </c>
      <c r="AW41" s="143">
        <v>0.17631082279789562</v>
      </c>
      <c r="AX41" s="144">
        <v>0.22354466105846263</v>
      </c>
      <c r="AY41" s="146">
        <v>0.25208988741395882</v>
      </c>
      <c r="AZ41" s="142">
        <v>0.41011288802987333</v>
      </c>
      <c r="BA41" s="143"/>
      <c r="BB41" s="144"/>
      <c r="BC41" s="143"/>
      <c r="BD41" s="144"/>
      <c r="BE41" s="143"/>
      <c r="BF41" s="144"/>
      <c r="BG41" s="146"/>
    </row>
    <row r="42" spans="1:59" s="40" customFormat="1" ht="17.100000000000001" customHeight="1" x14ac:dyDescent="0.4">
      <c r="A42" s="42"/>
      <c r="B42" s="43" t="s">
        <v>85</v>
      </c>
      <c r="C42" s="61"/>
      <c r="D42" s="142">
        <v>8.2286440166074712E-2</v>
      </c>
      <c r="E42" s="143">
        <v>4.5406003892121655E-2</v>
      </c>
      <c r="F42" s="144">
        <v>6.5023245694818335E-2</v>
      </c>
      <c r="G42" s="143">
        <v>1.8784946759115517E-2</v>
      </c>
      <c r="H42" s="144">
        <v>5.0616756638621196E-2</v>
      </c>
      <c r="I42" s="143">
        <v>0.10702933922900511</v>
      </c>
      <c r="J42" s="144">
        <v>6.7839854473851907E-2</v>
      </c>
      <c r="K42" s="146">
        <v>6.6444868248005495E-2</v>
      </c>
      <c r="L42" s="142">
        <v>-7.4627978949438262E-2</v>
      </c>
      <c r="M42" s="143">
        <v>5.5362597349456595E-2</v>
      </c>
      <c r="N42" s="144">
        <v>4.7990956694073231E-4</v>
      </c>
      <c r="O42" s="143">
        <v>2.0914224596611925E-2</v>
      </c>
      <c r="P42" s="144">
        <v>8.3758618056861515E-3</v>
      </c>
      <c r="Q42" s="143">
        <v>8.2193843998799435E-2</v>
      </c>
      <c r="R42" s="144">
        <v>5.5766783803635922E-2</v>
      </c>
      <c r="S42" s="146">
        <v>3.3294841183461522E-2</v>
      </c>
      <c r="T42" s="142">
        <v>-5.3938533432069877E-2</v>
      </c>
      <c r="U42" s="143">
        <v>0.10510484502538385</v>
      </c>
      <c r="V42" s="144">
        <v>3.5646546932194233E-2</v>
      </c>
      <c r="W42" s="143">
        <v>3.6798276301646171E-2</v>
      </c>
      <c r="X42" s="144">
        <v>3.6050743286700965E-2</v>
      </c>
      <c r="Y42" s="143">
        <v>0.12173487482508201</v>
      </c>
      <c r="Z42" s="144">
        <v>8.8459808902076512E-2</v>
      </c>
      <c r="AA42" s="146">
        <v>6.6271106740578345E-2</v>
      </c>
      <c r="AB42" s="142">
        <v>3.9827545354692899E-2</v>
      </c>
      <c r="AC42" s="143">
        <v>3.3334678207470575E-2</v>
      </c>
      <c r="AD42" s="144">
        <v>3.6527039223502082E-2</v>
      </c>
      <c r="AE42" s="143">
        <v>4.1944095516003116E-2</v>
      </c>
      <c r="AF42" s="144">
        <v>3.8307370928671515E-2</v>
      </c>
      <c r="AG42" s="143">
        <v>9.2599383565013182E-2</v>
      </c>
      <c r="AH42" s="144">
        <v>7.1775203454361045E-2</v>
      </c>
      <c r="AI42" s="146">
        <v>5.5686201093055589E-2</v>
      </c>
      <c r="AJ42" s="142">
        <v>-2.9512864769035311E-2</v>
      </c>
      <c r="AK42" s="143">
        <v>7.3526257582530617E-3</v>
      </c>
      <c r="AL42" s="144">
        <v>-7.9198383506786478E-3</v>
      </c>
      <c r="AM42" s="143">
        <v>2.8431669670559285E-2</v>
      </c>
      <c r="AN42" s="144">
        <v>3.6214800489319768E-3</v>
      </c>
      <c r="AO42" s="143">
        <v>5.6794961803021494E-2</v>
      </c>
      <c r="AP42" s="144">
        <v>4.6671781176646707E-2</v>
      </c>
      <c r="AQ42" s="146">
        <v>2.2970936902555843E-2</v>
      </c>
      <c r="AR42" s="142">
        <v>-7.0349732033710023E-3</v>
      </c>
      <c r="AS42" s="143">
        <v>3.8486733592301064E-2</v>
      </c>
      <c r="AT42" s="144">
        <v>1.8536551454763177E-2</v>
      </c>
      <c r="AU42" s="143">
        <v>-1.2913688194264644E-2</v>
      </c>
      <c r="AV42" s="144">
        <v>8.3574749513446941E-3</v>
      </c>
      <c r="AW42" s="143">
        <v>0.13187386510972585</v>
      </c>
      <c r="AX42" s="144">
        <v>8.2019830495757701E-2</v>
      </c>
      <c r="AY42" s="146">
        <v>5.54554149565228E-2</v>
      </c>
      <c r="AZ42" s="142">
        <v>-6.408957144637395E-2</v>
      </c>
      <c r="BA42" s="143"/>
      <c r="BB42" s="144"/>
      <c r="BC42" s="143"/>
      <c r="BD42" s="144"/>
      <c r="BE42" s="143"/>
      <c r="BF42" s="144"/>
      <c r="BG42" s="146"/>
    </row>
    <row r="43" spans="1:59" s="40" customFormat="1" ht="17.100000000000001" customHeight="1" x14ac:dyDescent="0.4">
      <c r="A43" s="42"/>
      <c r="B43" s="43" t="s">
        <v>86</v>
      </c>
      <c r="C43" s="61"/>
      <c r="D43" s="142">
        <v>9.8700233954470112E-2</v>
      </c>
      <c r="E43" s="143">
        <v>4.8184295352735648E-2</v>
      </c>
      <c r="F43" s="144">
        <v>7.5054459660967812E-2</v>
      </c>
      <c r="G43" s="143">
        <v>2.0932203349267264E-2</v>
      </c>
      <c r="H43" s="144">
        <v>5.8191562210189028E-2</v>
      </c>
      <c r="I43" s="143">
        <v>0.10758935457208176</v>
      </c>
      <c r="J43" s="144">
        <v>6.9104766353852695E-2</v>
      </c>
      <c r="K43" s="146">
        <v>7.2051480243697175E-2</v>
      </c>
      <c r="L43" s="142">
        <v>-7.551352640224987E-2</v>
      </c>
      <c r="M43" s="143">
        <v>5.6732833928779647E-2</v>
      </c>
      <c r="N43" s="144">
        <v>8.9774256236272961E-4</v>
      </c>
      <c r="O43" s="143">
        <v>2.4521282167234593E-2</v>
      </c>
      <c r="P43" s="144">
        <v>1.0026031920696095E-2</v>
      </c>
      <c r="Q43" s="143">
        <v>8.3267927192380048E-2</v>
      </c>
      <c r="R43" s="144">
        <v>5.7933221469844136E-2</v>
      </c>
      <c r="S43" s="146">
        <v>3.475053973898954E-2</v>
      </c>
      <c r="T43" s="142">
        <v>-5.036407575375166E-2</v>
      </c>
      <c r="U43" s="143">
        <v>0.10742895103563573</v>
      </c>
      <c r="V43" s="144">
        <v>3.8516713392898014E-2</v>
      </c>
      <c r="W43" s="143">
        <v>4.3097821455967064E-2</v>
      </c>
      <c r="X43" s="144">
        <v>4.0124441065567375E-2</v>
      </c>
      <c r="Y43" s="143">
        <v>0.14761877700539661</v>
      </c>
      <c r="Z43" s="144">
        <v>0.10667127325902094</v>
      </c>
      <c r="AA43" s="146">
        <v>7.803715422505951E-2</v>
      </c>
      <c r="AB43" s="142">
        <v>4.2588065511693113E-2</v>
      </c>
      <c r="AC43" s="143">
        <v>3.5735503174068969E-2</v>
      </c>
      <c r="AD43" s="144">
        <v>3.9104716245972906E-2</v>
      </c>
      <c r="AE43" s="143">
        <v>4.5203485997613611E-2</v>
      </c>
      <c r="AF43" s="144">
        <v>4.1109095112481085E-2</v>
      </c>
      <c r="AG43" s="143">
        <v>9.5667997887680656E-2</v>
      </c>
      <c r="AH43" s="144">
        <v>7.4922245069571083E-2</v>
      </c>
      <c r="AI43" s="146">
        <v>5.8573356598537248E-2</v>
      </c>
      <c r="AJ43" s="142">
        <v>-1.2395004042312214E-2</v>
      </c>
      <c r="AK43" s="143">
        <v>1.5301376106191696E-2</v>
      </c>
      <c r="AL43" s="144">
        <v>3.827448437922916E-3</v>
      </c>
      <c r="AM43" s="143">
        <v>2.5181000297863243E-2</v>
      </c>
      <c r="AN43" s="144">
        <v>1.0607033505870705E-2</v>
      </c>
      <c r="AO43" s="143">
        <v>5.9603345519072023E-2</v>
      </c>
      <c r="AP43" s="144">
        <v>4.7317620130413643E-2</v>
      </c>
      <c r="AQ43" s="146">
        <v>2.8436447604999505E-2</v>
      </c>
      <c r="AR43" s="142">
        <v>-4.0845059716567746E-3</v>
      </c>
      <c r="AS43" s="143">
        <v>3.9584513477287912E-2</v>
      </c>
      <c r="AT43" s="144">
        <v>2.0446283540422716E-2</v>
      </c>
      <c r="AU43" s="143">
        <v>-1.5286616495739687E-2</v>
      </c>
      <c r="AV43" s="144">
        <v>8.8810958911023537E-3</v>
      </c>
      <c r="AW43" s="143">
        <v>0.13275794993256693</v>
      </c>
      <c r="AX43" s="144">
        <v>8.1782442917605253E-2</v>
      </c>
      <c r="AY43" s="146">
        <v>5.6116484103095172E-2</v>
      </c>
      <c r="AZ43" s="142">
        <v>-6.0078775779963137E-2</v>
      </c>
      <c r="BA43" s="143"/>
      <c r="BB43" s="144"/>
      <c r="BC43" s="143"/>
      <c r="BD43" s="144"/>
      <c r="BE43" s="143"/>
      <c r="BF43" s="144"/>
      <c r="BG43" s="146"/>
    </row>
    <row r="44" spans="1:59" s="40" customFormat="1" ht="17.100000000000001" customHeight="1" x14ac:dyDescent="0.4">
      <c r="A44" s="44"/>
      <c r="B44" s="45" t="s">
        <v>87</v>
      </c>
      <c r="C44" s="62"/>
      <c r="D44" s="147">
        <v>7.1618834579300933E-2</v>
      </c>
      <c r="E44" s="148">
        <v>2.7881779754010752E-2</v>
      </c>
      <c r="F44" s="149">
        <v>5.1146156939577962E-2</v>
      </c>
      <c r="G44" s="148">
        <v>1.389719454941625E-2</v>
      </c>
      <c r="H44" s="149">
        <v>3.954047979789125E-2</v>
      </c>
      <c r="I44" s="148">
        <v>6.1942450803372566E-2</v>
      </c>
      <c r="J44" s="149">
        <v>4.0605470800203353E-2</v>
      </c>
      <c r="K44" s="150">
        <v>4.5825972875199697E-2</v>
      </c>
      <c r="L44" s="147">
        <v>-5.4905253223920578E-2</v>
      </c>
      <c r="M44" s="148">
        <v>3.8154924955072687E-2</v>
      </c>
      <c r="N44" s="149">
        <v>-1.1355593969564883E-3</v>
      </c>
      <c r="O44" s="148">
        <v>1.0595738397552072E-2</v>
      </c>
      <c r="P44" s="149">
        <v>3.397490374931538E-3</v>
      </c>
      <c r="Q44" s="148">
        <v>6.0716123027718637E-2</v>
      </c>
      <c r="R44" s="149">
        <v>3.9101523678903523E-2</v>
      </c>
      <c r="S44" s="150">
        <v>2.274672998568774E-2</v>
      </c>
      <c r="T44" s="147">
        <v>-3.9607603826598628E-2</v>
      </c>
      <c r="U44" s="148">
        <v>7.7044376920701402E-2</v>
      </c>
      <c r="V44" s="149">
        <v>2.6099482952201502E-2</v>
      </c>
      <c r="W44" s="148">
        <v>2.448020787724655E-2</v>
      </c>
      <c r="X44" s="149">
        <v>2.5531202677685393E-2</v>
      </c>
      <c r="Y44" s="148">
        <v>0.11728644782594305</v>
      </c>
      <c r="Z44" s="149">
        <v>8.0928343003708395E-2</v>
      </c>
      <c r="AA44" s="150">
        <v>5.7892817452737333E-2</v>
      </c>
      <c r="AB44" s="147">
        <v>3.0244420309016945E-2</v>
      </c>
      <c r="AC44" s="148">
        <v>2.0839431676197239E-2</v>
      </c>
      <c r="AD44" s="149">
        <v>2.5463601305245876E-2</v>
      </c>
      <c r="AE44" s="148">
        <v>1.6551459032391115E-2</v>
      </c>
      <c r="AF44" s="149">
        <v>2.2534599169656378E-2</v>
      </c>
      <c r="AG44" s="148">
        <v>4.8443440587089805E-2</v>
      </c>
      <c r="AH44" s="149">
        <v>3.5332778431974098E-2</v>
      </c>
      <c r="AI44" s="150">
        <v>3.0827998748808091E-2</v>
      </c>
      <c r="AJ44" s="147">
        <v>-1.2906485586030919E-2</v>
      </c>
      <c r="AK44" s="148">
        <v>5.7055627748703909E-3</v>
      </c>
      <c r="AL44" s="149">
        <v>-2.0049501335407741E-3</v>
      </c>
      <c r="AM44" s="148">
        <v>4.56619574281103E-3</v>
      </c>
      <c r="AN44" s="149">
        <v>8.1337091873811941E-5</v>
      </c>
      <c r="AO44" s="148">
        <v>-7.5407457101960076E-2</v>
      </c>
      <c r="AP44" s="149">
        <v>-4.6863953431170585E-2</v>
      </c>
      <c r="AQ44" s="150">
        <v>-2.7388505355923812E-2</v>
      </c>
      <c r="AR44" s="147">
        <v>-4.4733730331950996E-3</v>
      </c>
      <c r="AS44" s="148">
        <v>2.4996698299976722E-2</v>
      </c>
      <c r="AT44" s="149">
        <v>1.2081249120050342E-2</v>
      </c>
      <c r="AU44" s="148">
        <v>-1.3385424892633948E-2</v>
      </c>
      <c r="AV44" s="149">
        <v>3.8387929112708372E-3</v>
      </c>
      <c r="AW44" s="148">
        <v>8.1363038544877142E-2</v>
      </c>
      <c r="AX44" s="149">
        <v>4.8738734396878348E-2</v>
      </c>
      <c r="AY44" s="150">
        <v>3.3399503559601966E-2</v>
      </c>
      <c r="AZ44" s="147">
        <v>-4.980897624943692E-2</v>
      </c>
      <c r="BA44" s="148"/>
      <c r="BB44" s="149"/>
      <c r="BC44" s="148"/>
      <c r="BD44" s="149"/>
      <c r="BE44" s="148"/>
      <c r="BF44" s="149"/>
      <c r="BG44" s="150"/>
    </row>
    <row r="45" spans="1:59" s="40" customFormat="1" ht="17.100000000000001" customHeight="1" x14ac:dyDescent="0.4">
      <c r="A45" s="42" t="s">
        <v>88</v>
      </c>
      <c r="B45" s="43"/>
      <c r="C45" s="61"/>
      <c r="D45" s="151"/>
      <c r="E45" s="156"/>
      <c r="F45" s="153"/>
      <c r="G45" s="152"/>
      <c r="H45" s="153"/>
      <c r="I45" s="152"/>
      <c r="J45" s="153"/>
      <c r="K45" s="154"/>
      <c r="L45" s="151"/>
      <c r="M45" s="156"/>
      <c r="N45" s="153"/>
      <c r="O45" s="152"/>
      <c r="P45" s="153"/>
      <c r="Q45" s="152"/>
      <c r="R45" s="153"/>
      <c r="S45" s="154"/>
      <c r="T45" s="151"/>
      <c r="U45" s="156"/>
      <c r="V45" s="153"/>
      <c r="W45" s="152"/>
      <c r="X45" s="153"/>
      <c r="Y45" s="152"/>
      <c r="Z45" s="153"/>
      <c r="AA45" s="154"/>
      <c r="AB45" s="151"/>
      <c r="AC45" s="156"/>
      <c r="AD45" s="153"/>
      <c r="AE45" s="152"/>
      <c r="AF45" s="153"/>
      <c r="AG45" s="152"/>
      <c r="AH45" s="153"/>
      <c r="AI45" s="154"/>
      <c r="AJ45" s="151"/>
      <c r="AK45" s="156"/>
      <c r="AL45" s="153"/>
      <c r="AM45" s="152"/>
      <c r="AN45" s="153"/>
      <c r="AO45" s="152"/>
      <c r="AP45" s="153"/>
      <c r="AQ45" s="154"/>
      <c r="AR45" s="151"/>
      <c r="AS45" s="156"/>
      <c r="AT45" s="153"/>
      <c r="AU45" s="152"/>
      <c r="AV45" s="153"/>
      <c r="AW45" s="152"/>
      <c r="AX45" s="153"/>
      <c r="AY45" s="154"/>
      <c r="AZ45" s="151"/>
      <c r="BA45" s="156"/>
      <c r="BB45" s="153"/>
      <c r="BC45" s="152"/>
      <c r="BD45" s="153"/>
      <c r="BE45" s="152"/>
      <c r="BF45" s="153"/>
      <c r="BG45" s="154"/>
    </row>
    <row r="46" spans="1:59" s="40" customFormat="1" ht="17.100000000000001" customHeight="1" x14ac:dyDescent="0.4">
      <c r="A46" s="42"/>
      <c r="B46" s="43" t="s">
        <v>89</v>
      </c>
      <c r="C46" s="61"/>
      <c r="D46" s="142">
        <v>8.4371762186068094E-2</v>
      </c>
      <c r="E46" s="143">
        <v>-0.19735506654187665</v>
      </c>
      <c r="F46" s="144">
        <v>-6.8646843961922707E-2</v>
      </c>
      <c r="G46" s="143">
        <v>4.2796983563190151E-2</v>
      </c>
      <c r="H46" s="144">
        <v>-3.6566860229395357E-2</v>
      </c>
      <c r="I46" s="143">
        <v>-0.14706677282635083</v>
      </c>
      <c r="J46" s="144">
        <v>-7.2032908442179314E-2</v>
      </c>
      <c r="K46" s="146">
        <v>-7.0358969905956109E-2</v>
      </c>
      <c r="L46" s="142">
        <v>-0.40645705096164381</v>
      </c>
      <c r="M46" s="143">
        <v>-7.6962992895440813E-2</v>
      </c>
      <c r="N46" s="144">
        <v>-0.25222568668850587</v>
      </c>
      <c r="O46" s="143">
        <v>4.0488781934135278E-2</v>
      </c>
      <c r="P46" s="144">
        <v>-0.16102449880167163</v>
      </c>
      <c r="Q46" s="143">
        <v>9.6251782434815025E-2</v>
      </c>
      <c r="R46" s="144">
        <v>7.1487339087679319E-2</v>
      </c>
      <c r="S46" s="146">
        <v>-8.8838516404322526E-2</v>
      </c>
      <c r="T46" s="142">
        <v>6.8713892411293873E-2</v>
      </c>
      <c r="U46" s="143">
        <v>7.2164817326595687E-3</v>
      </c>
      <c r="V46" s="144">
        <v>3.3181003821922267E-2</v>
      </c>
      <c r="W46" s="143">
        <v>-0.11289557457264278</v>
      </c>
      <c r="X46" s="144">
        <v>-2.3263936198237353E-2</v>
      </c>
      <c r="Y46" s="143">
        <v>4.4328878091688929E-2</v>
      </c>
      <c r="Z46" s="144">
        <v>-2.3474742675636043E-2</v>
      </c>
      <c r="AA46" s="146">
        <v>-4.4640725291742779E-4</v>
      </c>
      <c r="AB46" s="142">
        <v>0.28636601483950075</v>
      </c>
      <c r="AC46" s="143">
        <v>3.1149304058929773E-2</v>
      </c>
      <c r="AD46" s="144">
        <v>0.1426089482622403</v>
      </c>
      <c r="AE46" s="143">
        <v>3.4489578878393733E-2</v>
      </c>
      <c r="AF46" s="144">
        <v>0.10466474355960813</v>
      </c>
      <c r="AG46" s="143">
        <v>-4.5492751234970701E-2</v>
      </c>
      <c r="AH46" s="144">
        <v>-1.4158614621103023E-2</v>
      </c>
      <c r="AI46" s="146">
        <v>5.1704931307317951E-2</v>
      </c>
      <c r="AJ46" s="142">
        <v>-0.10648452594138573</v>
      </c>
      <c r="AK46" s="143">
        <v>0.22190638972631779</v>
      </c>
      <c r="AL46" s="144">
        <v>6.0445769413925592E-2</v>
      </c>
      <c r="AM46" s="143">
        <v>7.6815092182399508E-3</v>
      </c>
      <c r="AN46" s="144">
        <v>4.3104637948072268E-2</v>
      </c>
      <c r="AO46" s="143">
        <v>0.26745433240914152</v>
      </c>
      <c r="AP46" s="144">
        <v>0.16066279560559857</v>
      </c>
      <c r="AQ46" s="146">
        <v>0.11491879712441738</v>
      </c>
      <c r="AR46" s="142">
        <v>0.18794437326910451</v>
      </c>
      <c r="AS46" s="143">
        <v>7.6964678338602308E-2</v>
      </c>
      <c r="AT46" s="144">
        <v>0.12294083065350697</v>
      </c>
      <c r="AU46" s="143">
        <v>0.15517737483388866</v>
      </c>
      <c r="AV46" s="144">
        <v>0.13317568034039021</v>
      </c>
      <c r="AW46" s="143">
        <v>0.22083631297643477</v>
      </c>
      <c r="AX46" s="144">
        <v>0.19740189332413249</v>
      </c>
      <c r="AY46" s="146">
        <v>0.16507476937873525</v>
      </c>
      <c r="AZ46" s="142">
        <v>-1.8003507897292461E-2</v>
      </c>
      <c r="BA46" s="143"/>
      <c r="BB46" s="144"/>
      <c r="BC46" s="143"/>
      <c r="BD46" s="144"/>
      <c r="BE46" s="143"/>
      <c r="BF46" s="144"/>
      <c r="BG46" s="146"/>
    </row>
    <row r="47" spans="1:59" s="40" customFormat="1" ht="17.100000000000001" customHeight="1" x14ac:dyDescent="0.4">
      <c r="A47" s="42"/>
      <c r="B47" s="43" t="s">
        <v>57</v>
      </c>
      <c r="C47" s="61"/>
      <c r="D47" s="142">
        <v>0.11313099651637372</v>
      </c>
      <c r="E47" s="143">
        <v>-0.16059007285819146</v>
      </c>
      <c r="F47" s="144">
        <v>-3.4260984391032812E-2</v>
      </c>
      <c r="G47" s="143">
        <v>3.6418170489060368E-2</v>
      </c>
      <c r="H47" s="144">
        <v>-1.3230779567499344E-2</v>
      </c>
      <c r="I47" s="143">
        <v>-0.16185910845328766</v>
      </c>
      <c r="J47" s="144">
        <v>-8.2286898187060073E-2</v>
      </c>
      <c r="K47" s="146">
        <v>-5.8921941910415269E-2</v>
      </c>
      <c r="L47" s="142">
        <v>-0.43595454712900905</v>
      </c>
      <c r="M47" s="143">
        <v>-9.9858900357074107E-2</v>
      </c>
      <c r="N47" s="144">
        <v>-0.2786494341764561</v>
      </c>
      <c r="O47" s="143">
        <v>5.6663823587901938E-2</v>
      </c>
      <c r="P47" s="144">
        <v>-0.17385883980121369</v>
      </c>
      <c r="Q47" s="143">
        <v>0.19940528939432392</v>
      </c>
      <c r="R47" s="144">
        <v>0.13471088633196462</v>
      </c>
      <c r="S47" s="146">
        <v>-7.166181571121992E-2</v>
      </c>
      <c r="T47" s="142">
        <v>0.16374704737515952</v>
      </c>
      <c r="U47" s="143">
        <v>3.0835255663722003E-2</v>
      </c>
      <c r="V47" s="144">
        <v>8.6120963187594005E-2</v>
      </c>
      <c r="W47" s="143">
        <v>-0.13218920253106856</v>
      </c>
      <c r="X47" s="144">
        <v>-1.141630375883529E-3</v>
      </c>
      <c r="Y47" s="143">
        <v>-5.2269423445254655E-2</v>
      </c>
      <c r="Z47" s="144">
        <v>-8.5999897898459715E-2</v>
      </c>
      <c r="AA47" s="146">
        <v>-1.9227474601647466E-2</v>
      </c>
      <c r="AB47" s="142">
        <v>0.18694332495199781</v>
      </c>
      <c r="AC47" s="143">
        <v>2.4761678671810117E-2</v>
      </c>
      <c r="AD47" s="144">
        <v>9.7043894908566311E-2</v>
      </c>
      <c r="AE47" s="143">
        <v>-8.4981746395922722E-3</v>
      </c>
      <c r="AF47" s="144">
        <v>6.0391623009081213E-2</v>
      </c>
      <c r="AG47" s="143">
        <v>1.3623308389594677E-2</v>
      </c>
      <c r="AH47" s="144">
        <v>4.7586660221084955E-3</v>
      </c>
      <c r="AI47" s="146">
        <v>4.4405245667555424E-2</v>
      </c>
      <c r="AJ47" s="142">
        <v>-7.7919520129772921E-2</v>
      </c>
      <c r="AK47" s="143">
        <v>0.29709861538406368</v>
      </c>
      <c r="AL47" s="144">
        <v>0.11626131994181704</v>
      </c>
      <c r="AM47" s="143">
        <v>-3.7854134340179649E-3</v>
      </c>
      <c r="AN47" s="144">
        <v>7.728032942116328E-2</v>
      </c>
      <c r="AO47" s="143">
        <v>0.37478660243781403</v>
      </c>
      <c r="AP47" s="144">
        <v>0.2250847254890857</v>
      </c>
      <c r="AQ47" s="146">
        <v>0.17597688848839899</v>
      </c>
      <c r="AR47" s="142">
        <v>0.22604756582320931</v>
      </c>
      <c r="AS47" s="143">
        <v>6.5183109408793558E-2</v>
      </c>
      <c r="AT47" s="144">
        <v>0.12925960929810448</v>
      </c>
      <c r="AU47" s="143">
        <v>0.27699202191673861</v>
      </c>
      <c r="AV47" s="144">
        <v>0.17362072705674383</v>
      </c>
      <c r="AW47" s="143">
        <v>0.14001931654120139</v>
      </c>
      <c r="AX47" s="144">
        <v>0.18406461354643647</v>
      </c>
      <c r="AY47" s="146">
        <v>0.16058906234774711</v>
      </c>
      <c r="AZ47" s="142">
        <v>-5.6402404362638561E-2</v>
      </c>
      <c r="BA47" s="143"/>
      <c r="BB47" s="144"/>
      <c r="BC47" s="143"/>
      <c r="BD47" s="144"/>
      <c r="BE47" s="143"/>
      <c r="BF47" s="144"/>
      <c r="BG47" s="146"/>
    </row>
    <row r="48" spans="1:59" s="40" customFormat="1" ht="17.100000000000001" customHeight="1" x14ac:dyDescent="0.4">
      <c r="A48" s="42"/>
      <c r="B48" s="43" t="s">
        <v>90</v>
      </c>
      <c r="C48" s="61"/>
      <c r="D48" s="142">
        <v>3.0501250908664585E-2</v>
      </c>
      <c r="E48" s="143">
        <v>-0.26265959908230596</v>
      </c>
      <c r="F48" s="144">
        <v>-0.1312190943614705</v>
      </c>
      <c r="G48" s="143">
        <v>5.6122237810370686E-2</v>
      </c>
      <c r="H48" s="144">
        <v>-8.0725412486278597E-2</v>
      </c>
      <c r="I48" s="143">
        <v>-0.11845192744759021</v>
      </c>
      <c r="J48" s="144">
        <v>-5.1590252885183985E-2</v>
      </c>
      <c r="K48" s="146">
        <v>-9.2147053013185612E-2</v>
      </c>
      <c r="L48" s="142">
        <v>-0.34677322099963198</v>
      </c>
      <c r="M48" s="143">
        <v>-3.0663870312183469E-2</v>
      </c>
      <c r="N48" s="144">
        <v>-0.19877592050778059</v>
      </c>
      <c r="O48" s="143">
        <v>7.3297481391031254E-3</v>
      </c>
      <c r="P48" s="144">
        <v>-0.1349551115692359</v>
      </c>
      <c r="Q48" s="143">
        <v>-9.3466715883603044E-2</v>
      </c>
      <c r="R48" s="144">
        <v>-5.0477378517654457E-2</v>
      </c>
      <c r="S48" s="146">
        <v>-0.12275850729942146</v>
      </c>
      <c r="T48" s="142">
        <v>-9.7320019586398909E-2</v>
      </c>
      <c r="U48" s="143">
        <v>-3.7135031306702634E-2</v>
      </c>
      <c r="V48" s="144">
        <v>-6.3230173618461408E-2</v>
      </c>
      <c r="W48" s="143">
        <v>-7.1406328912814648E-2</v>
      </c>
      <c r="X48" s="144">
        <v>-6.617835714435101E-2</v>
      </c>
      <c r="Y48" s="143">
        <v>0.27938830846116824</v>
      </c>
      <c r="Z48" s="144">
        <v>0.12066717975235744</v>
      </c>
      <c r="AA48" s="146">
        <v>3.8802163671900237E-2</v>
      </c>
      <c r="AB48" s="142">
        <v>0.510306153768884</v>
      </c>
      <c r="AC48" s="143">
        <v>4.3990764149543872E-2</v>
      </c>
      <c r="AD48" s="144">
        <v>0.23881911534371722</v>
      </c>
      <c r="AE48" s="143">
        <v>0.1208800254804539</v>
      </c>
      <c r="AF48" s="144">
        <v>0.1965303564426743</v>
      </c>
      <c r="AG48" s="143">
        <v>-0.15205328263957618</v>
      </c>
      <c r="AH48" s="144">
        <v>-4.9726951532108793E-2</v>
      </c>
      <c r="AI48" s="146">
        <v>6.6107588749458948E-2</v>
      </c>
      <c r="AJ48" s="142">
        <v>-0.15704902880419577</v>
      </c>
      <c r="AK48" s="143">
        <v>7.3526812999586882E-2</v>
      </c>
      <c r="AL48" s="144">
        <v>-4.3920558987149014E-2</v>
      </c>
      <c r="AM48" s="143">
        <v>2.8066111397143299E-2</v>
      </c>
      <c r="AN48" s="144">
        <v>-1.9740649952317911E-2</v>
      </c>
      <c r="AO48" s="143">
        <v>3.6179304902802342E-2</v>
      </c>
      <c r="AP48" s="144">
        <v>3.2591462023351302E-2</v>
      </c>
      <c r="AQ48" s="146">
        <v>-3.0995988880463303E-3</v>
      </c>
      <c r="AR48" s="142">
        <v>0.11416426243192207</v>
      </c>
      <c r="AS48" s="143">
        <v>0.10505549828500012</v>
      </c>
      <c r="AT48" s="144">
        <v>0.10914619510786092</v>
      </c>
      <c r="AU48" s="143">
        <v>-5.4661873244976046E-2</v>
      </c>
      <c r="AV48" s="144">
        <v>5.1440601169339399E-2</v>
      </c>
      <c r="AW48" s="143">
        <v>0.45188393850967096</v>
      </c>
      <c r="AX48" s="144">
        <v>0.22885931020647676</v>
      </c>
      <c r="AY48" s="146">
        <v>0.17530262067125366</v>
      </c>
      <c r="AZ48" s="142">
        <v>6.3815640888223682E-2</v>
      </c>
      <c r="BA48" s="143"/>
      <c r="BB48" s="144"/>
      <c r="BC48" s="143"/>
      <c r="BD48" s="144"/>
      <c r="BE48" s="143"/>
      <c r="BF48" s="144"/>
      <c r="BG48" s="146"/>
    </row>
    <row r="49" spans="1:59" s="40" customFormat="1" ht="16.5" customHeight="1" x14ac:dyDescent="0.4">
      <c r="A49" s="42"/>
      <c r="B49" s="43" t="s">
        <v>91</v>
      </c>
      <c r="C49" s="61"/>
      <c r="D49" s="142">
        <v>3.0617081929231175E-2</v>
      </c>
      <c r="E49" s="143">
        <v>-7.8159842951307928E-3</v>
      </c>
      <c r="F49" s="144">
        <v>1.0929594082031839E-2</v>
      </c>
      <c r="G49" s="143">
        <v>6.0358046918247338E-2</v>
      </c>
      <c r="H49" s="144">
        <v>2.7444216727874456E-2</v>
      </c>
      <c r="I49" s="143">
        <v>1.7004154274329372E-2</v>
      </c>
      <c r="J49" s="144">
        <v>3.8305273550115905E-2</v>
      </c>
      <c r="K49" s="146">
        <v>2.4761083411261132E-2</v>
      </c>
      <c r="L49" s="142">
        <v>4.7824678017235896E-2</v>
      </c>
      <c r="M49" s="143">
        <v>-5.549208874232462E-2</v>
      </c>
      <c r="N49" s="144">
        <v>-4.1183653278204215E-3</v>
      </c>
      <c r="O49" s="143">
        <v>-1.8534944834490486E-3</v>
      </c>
      <c r="P49" s="144">
        <v>-3.3374042969152376E-3</v>
      </c>
      <c r="Q49" s="143">
        <v>-6.5240964252869779E-2</v>
      </c>
      <c r="R49" s="144">
        <v>-3.3435245116923772E-2</v>
      </c>
      <c r="S49" s="146">
        <v>-1.9126413695174215E-2</v>
      </c>
      <c r="T49" s="142">
        <v>-0.11947984629249726</v>
      </c>
      <c r="U49" s="143">
        <v>-0.2170469854135397</v>
      </c>
      <c r="V49" s="144">
        <v>-0.16600180932281342</v>
      </c>
      <c r="W49" s="143">
        <v>-0.11600293014407465</v>
      </c>
      <c r="X49" s="144">
        <v>-0.14873578603598619</v>
      </c>
      <c r="Y49" s="143">
        <v>0.1742852543574171</v>
      </c>
      <c r="Z49" s="144">
        <v>2.3869094057077996E-2</v>
      </c>
      <c r="AA49" s="146">
        <v>-7.0220050798580166E-2</v>
      </c>
      <c r="AB49" s="142">
        <v>0.14313605662675127</v>
      </c>
      <c r="AC49" s="143">
        <v>0.37583507077163164</v>
      </c>
      <c r="AD49" s="144">
        <v>0.2473005237847283</v>
      </c>
      <c r="AE49" s="143">
        <v>0.11362275440020271</v>
      </c>
      <c r="AF49" s="144">
        <v>0.19936276868610553</v>
      </c>
      <c r="AG49" s="143">
        <v>-8.8935128930850996E-2</v>
      </c>
      <c r="AH49" s="144">
        <v>1.6841663935225767E-3</v>
      </c>
      <c r="AI49" s="146">
        <v>0.11085919718355111</v>
      </c>
      <c r="AJ49" s="142">
        <v>2.9594097193473928E-2</v>
      </c>
      <c r="AK49" s="143">
        <v>0.16198400258707538</v>
      </c>
      <c r="AL49" s="144">
        <v>9.4963602141891465E-2</v>
      </c>
      <c r="AM49" s="143">
        <v>7.3563463739376236E-2</v>
      </c>
      <c r="AN49" s="144">
        <v>8.783798281093988E-2</v>
      </c>
      <c r="AO49" s="143">
        <v>0.14298165740263211</v>
      </c>
      <c r="AP49" s="144">
        <v>0.108455191511398</v>
      </c>
      <c r="AQ49" s="146">
        <v>0.10172168567364638</v>
      </c>
      <c r="AR49" s="142">
        <v>4.7893812721939842E-2</v>
      </c>
      <c r="AS49" s="143">
        <v>-1.0600205495047478E-2</v>
      </c>
      <c r="AT49" s="144">
        <v>1.7243687987155042E-2</v>
      </c>
      <c r="AU49" s="143">
        <v>6.8677542330658967E-2</v>
      </c>
      <c r="AV49" s="144">
        <v>3.4144929604286216E-2</v>
      </c>
      <c r="AW49" s="143">
        <v>6.3753765280502223E-2</v>
      </c>
      <c r="AX49" s="144">
        <v>6.6125612870161915E-2</v>
      </c>
      <c r="AY49" s="146">
        <v>4.1878825118236256E-2</v>
      </c>
      <c r="AZ49" s="142">
        <v>0.23368082803606904</v>
      </c>
      <c r="BA49" s="143"/>
      <c r="BB49" s="144"/>
      <c r="BC49" s="143"/>
      <c r="BD49" s="144"/>
      <c r="BE49" s="143"/>
      <c r="BF49" s="144"/>
      <c r="BG49" s="146"/>
    </row>
    <row r="50" spans="1:59" s="40" customFormat="1" ht="17.100000000000001" customHeight="1" x14ac:dyDescent="0.4">
      <c r="A50" s="44"/>
      <c r="B50" s="45" t="s">
        <v>59</v>
      </c>
      <c r="C50" s="62"/>
      <c r="D50" s="147">
        <v>3.0151645391905194E-2</v>
      </c>
      <c r="E50" s="148">
        <v>-0.71802491957121661</v>
      </c>
      <c r="F50" s="149">
        <v>-0.4483165521612813</v>
      </c>
      <c r="G50" s="148">
        <v>-9.0130517629214372E-3</v>
      </c>
      <c r="H50" s="149">
        <v>-0.41851005805890434</v>
      </c>
      <c r="I50" s="148">
        <v>-0.32454448164900868</v>
      </c>
      <c r="J50" s="149">
        <v>-0.29701960368725566</v>
      </c>
      <c r="K50" s="150">
        <v>-0.37949695774852887</v>
      </c>
      <c r="L50" s="147" t="s">
        <v>14</v>
      </c>
      <c r="M50" s="148">
        <v>0.12543984897653201</v>
      </c>
      <c r="N50" s="149">
        <v>-0.99448098840597676</v>
      </c>
      <c r="O50" s="148">
        <v>0.15842841370130581</v>
      </c>
      <c r="P50" s="149">
        <v>-0.86116963387117373</v>
      </c>
      <c r="Q50" s="148">
        <v>-0.1581266535145123</v>
      </c>
      <c r="R50" s="149">
        <v>-0.11919913079608664</v>
      </c>
      <c r="S50" s="150">
        <v>-0.54342633692082154</v>
      </c>
      <c r="T50" s="147" t="s">
        <v>14</v>
      </c>
      <c r="U50" s="148">
        <v>0.91218145982745569</v>
      </c>
      <c r="V50" s="149" t="s">
        <v>14</v>
      </c>
      <c r="W50" s="148">
        <v>0.56084743206674892</v>
      </c>
      <c r="X50" s="149">
        <v>3.2039926054027754</v>
      </c>
      <c r="Y50" s="148">
        <v>0.54672465802386627</v>
      </c>
      <c r="Z50" s="149">
        <v>0.54900877832822514</v>
      </c>
      <c r="AA50" s="150">
        <v>0.98954313891650303</v>
      </c>
      <c r="AB50" s="147" t="s">
        <v>14</v>
      </c>
      <c r="AC50" s="148">
        <v>-0.67296436024086015</v>
      </c>
      <c r="AD50" s="149">
        <v>0.17083211312693164</v>
      </c>
      <c r="AE50" s="148">
        <v>0.17915114694772014</v>
      </c>
      <c r="AF50" s="149">
        <v>0.1738121942959848</v>
      </c>
      <c r="AG50" s="148">
        <v>-0.27394033163479808</v>
      </c>
      <c r="AH50" s="149">
        <v>-0.20010037493050345</v>
      </c>
      <c r="AI50" s="150">
        <v>-0.11627470674711148</v>
      </c>
      <c r="AJ50" s="147" t="s">
        <v>14</v>
      </c>
      <c r="AK50" s="148">
        <v>-0.73048426208409323</v>
      </c>
      <c r="AL50" s="149" t="s">
        <v>14</v>
      </c>
      <c r="AM50" s="148">
        <v>-0.31694634368041974</v>
      </c>
      <c r="AN50" s="149">
        <v>-0.90138757780294476</v>
      </c>
      <c r="AO50" s="148">
        <v>-0.22261879480319358</v>
      </c>
      <c r="AP50" s="149">
        <v>-0.24527974273421371</v>
      </c>
      <c r="AQ50" s="150">
        <v>-0.54008840902217214</v>
      </c>
      <c r="AR50" s="147" t="s">
        <v>307</v>
      </c>
      <c r="AS50" s="148">
        <v>4.6372857841990838</v>
      </c>
      <c r="AT50" s="149" t="s">
        <v>14</v>
      </c>
      <c r="AU50" s="148" t="s">
        <v>14</v>
      </c>
      <c r="AV50" s="149">
        <v>1.6150875432023344</v>
      </c>
      <c r="AW50" s="148">
        <v>1.8346951586459981</v>
      </c>
      <c r="AX50" s="149">
        <v>1.1042843844769881</v>
      </c>
      <c r="AY50" s="150">
        <v>1.8126717279905162</v>
      </c>
      <c r="AZ50" s="147" t="s">
        <v>244</v>
      </c>
      <c r="BA50" s="148"/>
      <c r="BB50" s="149"/>
      <c r="BC50" s="148"/>
      <c r="BD50" s="149"/>
      <c r="BE50" s="148"/>
      <c r="BF50" s="149"/>
      <c r="BG50" s="150"/>
    </row>
    <row r="51" spans="1:59" s="3" customFormat="1" ht="17.100000000000001" customHeight="1" x14ac:dyDescent="0.35">
      <c r="D51" s="14"/>
      <c r="E51" s="9"/>
      <c r="F51" s="9"/>
      <c r="G51" s="9"/>
      <c r="H51" s="8"/>
      <c r="I51" s="9"/>
      <c r="J51" s="9"/>
      <c r="K51" s="19"/>
      <c r="L51" s="14"/>
      <c r="M51" s="9"/>
      <c r="N51" s="9"/>
      <c r="O51" s="9"/>
      <c r="P51" s="8"/>
      <c r="Q51" s="9"/>
      <c r="R51" s="9"/>
      <c r="S51" s="19"/>
      <c r="T51" s="14"/>
      <c r="U51" s="9"/>
      <c r="V51" s="9"/>
      <c r="W51" s="9"/>
      <c r="X51" s="8"/>
      <c r="Y51" s="9"/>
      <c r="Z51" s="9"/>
      <c r="AA51" s="19"/>
      <c r="AB51" s="14"/>
      <c r="AC51" s="9"/>
      <c r="AD51" s="9"/>
      <c r="AE51" s="9"/>
      <c r="AF51" s="8"/>
      <c r="AG51" s="9"/>
      <c r="AH51" s="9"/>
      <c r="AI51" s="19"/>
      <c r="AJ51" s="14"/>
      <c r="AK51" s="9"/>
      <c r="AL51" s="9"/>
      <c r="AM51" s="9"/>
      <c r="AN51" s="8"/>
      <c r="AO51" s="9"/>
      <c r="AP51" s="9"/>
      <c r="AQ51" s="19"/>
      <c r="AR51" s="14"/>
      <c r="AS51" s="9"/>
      <c r="AT51" s="9"/>
      <c r="AU51" s="9"/>
      <c r="AV51" s="8"/>
      <c r="AW51" s="9"/>
      <c r="AX51" s="9"/>
      <c r="AY51" s="19"/>
      <c r="AZ51" s="14"/>
      <c r="BA51" s="9"/>
      <c r="BB51" s="9"/>
      <c r="BC51" s="9"/>
      <c r="BD51" s="8"/>
      <c r="BE51" s="9"/>
      <c r="BF51" s="9"/>
      <c r="BG51" s="19"/>
    </row>
    <row r="52" spans="1:59" s="3" customFormat="1" ht="24.95" customHeight="1" x14ac:dyDescent="0.5">
      <c r="A52" s="101" t="s">
        <v>92</v>
      </c>
      <c r="D52" s="14"/>
      <c r="E52" s="8"/>
      <c r="F52" s="8"/>
      <c r="G52" s="8"/>
      <c r="I52" s="8"/>
      <c r="J52" s="8"/>
      <c r="K52" s="14"/>
      <c r="L52" s="14"/>
      <c r="M52" s="8"/>
      <c r="N52" s="8"/>
      <c r="O52" s="8"/>
      <c r="Q52" s="8"/>
      <c r="R52" s="8"/>
      <c r="S52" s="14"/>
      <c r="T52" s="14"/>
      <c r="U52" s="8"/>
      <c r="V52" s="8"/>
      <c r="W52" s="8"/>
      <c r="Y52" s="8"/>
      <c r="Z52" s="8"/>
      <c r="AA52" s="14"/>
      <c r="AB52" s="14"/>
      <c r="AC52" s="8"/>
      <c r="AD52" s="8"/>
      <c r="AE52" s="8"/>
      <c r="AG52" s="8"/>
      <c r="AH52" s="8"/>
      <c r="AI52" s="14"/>
      <c r="AJ52" s="14"/>
      <c r="AK52" s="8"/>
      <c r="AL52" s="8"/>
      <c r="AM52" s="8"/>
      <c r="AO52" s="8"/>
      <c r="AP52" s="8"/>
      <c r="AQ52" s="14"/>
      <c r="AR52" s="14"/>
      <c r="AS52" s="8"/>
      <c r="AT52" s="8"/>
      <c r="AU52" s="8"/>
      <c r="AW52" s="8"/>
      <c r="AX52" s="8"/>
      <c r="AY52" s="14"/>
      <c r="AZ52" s="14"/>
      <c r="BA52" s="8"/>
      <c r="BB52" s="8"/>
      <c r="BC52" s="8"/>
      <c r="BE52" s="8"/>
      <c r="BF52" s="8"/>
      <c r="BG52" s="14"/>
    </row>
    <row r="53" spans="1:59" s="140" customFormat="1" ht="17.100000000000001" customHeight="1" x14ac:dyDescent="0.15">
      <c r="A53" s="138" t="s">
        <v>36</v>
      </c>
      <c r="B53" s="139"/>
      <c r="C53" s="139"/>
      <c r="D53" s="184" t="s">
        <v>242</v>
      </c>
      <c r="E53" s="185"/>
      <c r="F53" s="185"/>
      <c r="G53" s="185"/>
      <c r="H53" s="185"/>
      <c r="I53" s="185"/>
      <c r="J53" s="185"/>
      <c r="K53" s="186"/>
      <c r="L53" s="184" t="s">
        <v>245</v>
      </c>
      <c r="M53" s="185"/>
      <c r="N53" s="185"/>
      <c r="O53" s="185"/>
      <c r="P53" s="185"/>
      <c r="Q53" s="185"/>
      <c r="R53" s="185"/>
      <c r="S53" s="186"/>
      <c r="T53" s="184" t="s">
        <v>248</v>
      </c>
      <c r="U53" s="185"/>
      <c r="V53" s="185"/>
      <c r="W53" s="185"/>
      <c r="X53" s="185"/>
      <c r="Y53" s="185"/>
      <c r="Z53" s="185"/>
      <c r="AA53" s="186"/>
      <c r="AB53" s="184" t="s">
        <v>250</v>
      </c>
      <c r="AC53" s="185"/>
      <c r="AD53" s="185"/>
      <c r="AE53" s="185"/>
      <c r="AF53" s="185"/>
      <c r="AG53" s="185"/>
      <c r="AH53" s="185"/>
      <c r="AI53" s="186"/>
      <c r="AJ53" s="184" t="s">
        <v>289</v>
      </c>
      <c r="AK53" s="185"/>
      <c r="AL53" s="185"/>
      <c r="AM53" s="185"/>
      <c r="AN53" s="185"/>
      <c r="AO53" s="185"/>
      <c r="AP53" s="185"/>
      <c r="AQ53" s="186"/>
      <c r="AR53" s="184" t="s">
        <v>304</v>
      </c>
      <c r="AS53" s="185"/>
      <c r="AT53" s="185"/>
      <c r="AU53" s="185"/>
      <c r="AV53" s="185"/>
      <c r="AW53" s="185"/>
      <c r="AX53" s="185"/>
      <c r="AY53" s="186"/>
      <c r="AZ53" s="184" t="s">
        <v>309</v>
      </c>
      <c r="BA53" s="185"/>
      <c r="BB53" s="185"/>
      <c r="BC53" s="185"/>
      <c r="BD53" s="185"/>
      <c r="BE53" s="185"/>
      <c r="BF53" s="185"/>
      <c r="BG53" s="186"/>
    </row>
    <row r="54" spans="1:59" s="90" customFormat="1" ht="17.100000000000001" customHeight="1" x14ac:dyDescent="0.4">
      <c r="A54" s="88"/>
      <c r="B54" s="89"/>
      <c r="C54" s="89"/>
      <c r="D54" s="26" t="s">
        <v>22</v>
      </c>
      <c r="E54" s="27" t="s">
        <v>23</v>
      </c>
      <c r="F54" s="28" t="s">
        <v>24</v>
      </c>
      <c r="G54" s="27" t="s">
        <v>25</v>
      </c>
      <c r="H54" s="28" t="s">
        <v>206</v>
      </c>
      <c r="I54" s="27" t="s">
        <v>26</v>
      </c>
      <c r="J54" s="28" t="s">
        <v>27</v>
      </c>
      <c r="K54" s="29" t="s">
        <v>28</v>
      </c>
      <c r="L54" s="26" t="s">
        <v>22</v>
      </c>
      <c r="M54" s="27" t="s">
        <v>209</v>
      </c>
      <c r="N54" s="28" t="s">
        <v>207</v>
      </c>
      <c r="O54" s="27" t="s">
        <v>25</v>
      </c>
      <c r="P54" s="28" t="s">
        <v>208</v>
      </c>
      <c r="Q54" s="27" t="s">
        <v>26</v>
      </c>
      <c r="R54" s="28" t="s">
        <v>27</v>
      </c>
      <c r="S54" s="29" t="s">
        <v>28</v>
      </c>
      <c r="T54" s="26" t="s">
        <v>22</v>
      </c>
      <c r="U54" s="27" t="s">
        <v>209</v>
      </c>
      <c r="V54" s="28" t="s">
        <v>207</v>
      </c>
      <c r="W54" s="27" t="s">
        <v>25</v>
      </c>
      <c r="X54" s="28" t="s">
        <v>208</v>
      </c>
      <c r="Y54" s="27" t="s">
        <v>26</v>
      </c>
      <c r="Z54" s="28" t="s">
        <v>27</v>
      </c>
      <c r="AA54" s="29" t="s">
        <v>28</v>
      </c>
      <c r="AB54" s="26" t="s">
        <v>22</v>
      </c>
      <c r="AC54" s="27" t="s">
        <v>209</v>
      </c>
      <c r="AD54" s="28" t="s">
        <v>207</v>
      </c>
      <c r="AE54" s="27" t="s">
        <v>25</v>
      </c>
      <c r="AF54" s="28" t="s">
        <v>208</v>
      </c>
      <c r="AG54" s="27" t="s">
        <v>26</v>
      </c>
      <c r="AH54" s="28" t="s">
        <v>27</v>
      </c>
      <c r="AI54" s="29" t="s">
        <v>28</v>
      </c>
      <c r="AJ54" s="26" t="s">
        <v>22</v>
      </c>
      <c r="AK54" s="27" t="s">
        <v>209</v>
      </c>
      <c r="AL54" s="28" t="s">
        <v>207</v>
      </c>
      <c r="AM54" s="27" t="s">
        <v>25</v>
      </c>
      <c r="AN54" s="28" t="s">
        <v>208</v>
      </c>
      <c r="AO54" s="27" t="s">
        <v>26</v>
      </c>
      <c r="AP54" s="28" t="s">
        <v>27</v>
      </c>
      <c r="AQ54" s="29" t="s">
        <v>28</v>
      </c>
      <c r="AR54" s="26" t="s">
        <v>22</v>
      </c>
      <c r="AS54" s="27" t="s">
        <v>209</v>
      </c>
      <c r="AT54" s="28" t="s">
        <v>207</v>
      </c>
      <c r="AU54" s="27" t="s">
        <v>25</v>
      </c>
      <c r="AV54" s="28" t="s">
        <v>208</v>
      </c>
      <c r="AW54" s="27" t="s">
        <v>26</v>
      </c>
      <c r="AX54" s="28" t="s">
        <v>27</v>
      </c>
      <c r="AY54" s="29" t="s">
        <v>28</v>
      </c>
      <c r="AZ54" s="26" t="s">
        <v>22</v>
      </c>
      <c r="BA54" s="27" t="s">
        <v>209</v>
      </c>
      <c r="BB54" s="28" t="s">
        <v>207</v>
      </c>
      <c r="BC54" s="27" t="s">
        <v>25</v>
      </c>
      <c r="BD54" s="28" t="s">
        <v>208</v>
      </c>
      <c r="BE54" s="27" t="s">
        <v>26</v>
      </c>
      <c r="BF54" s="28" t="s">
        <v>27</v>
      </c>
      <c r="BG54" s="29" t="s">
        <v>28</v>
      </c>
    </row>
    <row r="55" spans="1:59" s="41" customFormat="1" ht="17.100000000000001" customHeight="1" x14ac:dyDescent="0.4">
      <c r="A55" s="39" t="s">
        <v>77</v>
      </c>
      <c r="B55" s="40"/>
      <c r="C55" s="53"/>
      <c r="D55" s="32">
        <v>347315</v>
      </c>
      <c r="E55" s="33">
        <v>118987</v>
      </c>
      <c r="F55" s="93">
        <v>466303</v>
      </c>
      <c r="G55" s="33">
        <v>57342</v>
      </c>
      <c r="H55" s="93">
        <v>523646</v>
      </c>
      <c r="I55" s="33">
        <v>319929</v>
      </c>
      <c r="J55" s="93">
        <v>377271</v>
      </c>
      <c r="K55" s="34">
        <v>843575</v>
      </c>
      <c r="L55" s="32">
        <v>-158038</v>
      </c>
      <c r="M55" s="33">
        <v>150297</v>
      </c>
      <c r="N55" s="93">
        <v>-7741</v>
      </c>
      <c r="O55" s="33">
        <v>45490</v>
      </c>
      <c r="P55" s="93">
        <v>37748</v>
      </c>
      <c r="Q55" s="33">
        <v>343779</v>
      </c>
      <c r="R55" s="93">
        <v>389269</v>
      </c>
      <c r="S55" s="34">
        <v>381528</v>
      </c>
      <c r="T55" s="32">
        <v>-121839</v>
      </c>
      <c r="U55" s="33">
        <v>305677</v>
      </c>
      <c r="V55" s="93">
        <v>183837</v>
      </c>
      <c r="W55" s="33">
        <v>93235</v>
      </c>
      <c r="X55" s="93">
        <v>277072</v>
      </c>
      <c r="Y55" s="33">
        <v>718739</v>
      </c>
      <c r="Z55" s="93">
        <v>811974</v>
      </c>
      <c r="AA55" s="34">
        <v>970595</v>
      </c>
      <c r="AB55" s="32">
        <v>119679</v>
      </c>
      <c r="AC55" s="33">
        <v>85257</v>
      </c>
      <c r="AD55" s="93">
        <v>204936</v>
      </c>
      <c r="AE55" s="33">
        <v>65211</v>
      </c>
      <c r="AF55" s="93">
        <v>270148</v>
      </c>
      <c r="AG55" s="33">
        <v>273418</v>
      </c>
      <c r="AH55" s="93">
        <v>338629</v>
      </c>
      <c r="AI55" s="34">
        <v>543566</v>
      </c>
      <c r="AJ55" s="32">
        <v>-45633</v>
      </c>
      <c r="AK55" s="33">
        <v>28522</v>
      </c>
      <c r="AL55" s="93">
        <v>-17111</v>
      </c>
      <c r="AM55" s="33">
        <v>18128</v>
      </c>
      <c r="AN55" s="93">
        <v>1017</v>
      </c>
      <c r="AO55" s="33">
        <v>-539434</v>
      </c>
      <c r="AP55" s="93">
        <v>-521305</v>
      </c>
      <c r="AQ55" s="34">
        <v>-538417</v>
      </c>
      <c r="AR55" s="32">
        <v>-18789</v>
      </c>
      <c r="AS55" s="33">
        <v>134575</v>
      </c>
      <c r="AT55" s="93">
        <v>115786</v>
      </c>
      <c r="AU55" s="33">
        <v>-61389</v>
      </c>
      <c r="AV55" s="93">
        <v>54396</v>
      </c>
      <c r="AW55" s="33">
        <v>710573</v>
      </c>
      <c r="AX55" s="93">
        <v>649184</v>
      </c>
      <c r="AY55" s="34">
        <v>764970</v>
      </c>
      <c r="AZ55" s="32">
        <v>-205443</v>
      </c>
      <c r="BA55" s="33"/>
      <c r="BB55" s="93"/>
      <c r="BC55" s="33"/>
      <c r="BD55" s="93"/>
      <c r="BE55" s="33"/>
      <c r="BF55" s="93"/>
      <c r="BG55" s="34"/>
    </row>
    <row r="56" spans="1:59" s="38" customFormat="1" ht="17.100000000000001" customHeight="1" x14ac:dyDescent="0.4">
      <c r="A56" s="39" t="s">
        <v>93</v>
      </c>
      <c r="B56" s="40"/>
      <c r="C56" s="53"/>
      <c r="D56" s="32">
        <v>19083</v>
      </c>
      <c r="E56" s="33">
        <v>41549</v>
      </c>
      <c r="F56" s="93">
        <v>60633</v>
      </c>
      <c r="G56" s="33">
        <v>43723</v>
      </c>
      <c r="H56" s="93">
        <v>104356</v>
      </c>
      <c r="I56" s="33">
        <v>-22603</v>
      </c>
      <c r="J56" s="93">
        <v>21119</v>
      </c>
      <c r="K56" s="34">
        <v>81752</v>
      </c>
      <c r="L56" s="32">
        <v>-34362</v>
      </c>
      <c r="M56" s="33">
        <v>-66309</v>
      </c>
      <c r="N56" s="93">
        <v>-100672</v>
      </c>
      <c r="O56" s="33">
        <v>68876</v>
      </c>
      <c r="P56" s="93">
        <v>-31795</v>
      </c>
      <c r="Q56" s="33">
        <v>-21029</v>
      </c>
      <c r="R56" s="93">
        <v>47847</v>
      </c>
      <c r="S56" s="34">
        <v>-52825</v>
      </c>
      <c r="T56" s="32">
        <v>-42370</v>
      </c>
      <c r="U56" s="33">
        <v>-53219</v>
      </c>
      <c r="V56" s="93">
        <v>-95590</v>
      </c>
      <c r="W56" s="33">
        <v>-21092</v>
      </c>
      <c r="X56" s="93">
        <v>-116682</v>
      </c>
      <c r="Y56" s="33">
        <v>96494</v>
      </c>
      <c r="Z56" s="93">
        <v>75402</v>
      </c>
      <c r="AA56" s="34">
        <v>-20667</v>
      </c>
      <c r="AB56" s="32">
        <v>133908</v>
      </c>
      <c r="AC56" s="33">
        <v>32723</v>
      </c>
      <c r="AD56" s="93">
        <v>166632</v>
      </c>
      <c r="AE56" s="33">
        <v>79535</v>
      </c>
      <c r="AF56" s="93">
        <v>246167</v>
      </c>
      <c r="AG56" s="33">
        <v>40946</v>
      </c>
      <c r="AH56" s="93">
        <v>120481</v>
      </c>
      <c r="AI56" s="34">
        <v>287114</v>
      </c>
      <c r="AJ56" s="32">
        <v>380241</v>
      </c>
      <c r="AK56" s="33">
        <v>337329</v>
      </c>
      <c r="AL56" s="93">
        <v>717571</v>
      </c>
      <c r="AM56" s="33">
        <v>43321</v>
      </c>
      <c r="AN56" s="93">
        <v>760892</v>
      </c>
      <c r="AO56" s="33">
        <v>-105227</v>
      </c>
      <c r="AP56" s="93">
        <v>-61906</v>
      </c>
      <c r="AQ56" s="34">
        <v>655664</v>
      </c>
      <c r="AR56" s="32">
        <v>90712</v>
      </c>
      <c r="AS56" s="33">
        <v>217503</v>
      </c>
      <c r="AT56" s="93">
        <v>308215</v>
      </c>
      <c r="AU56" s="33">
        <v>24426</v>
      </c>
      <c r="AV56" s="93">
        <v>332641</v>
      </c>
      <c r="AW56" s="33">
        <v>114028</v>
      </c>
      <c r="AX56" s="93">
        <v>138455</v>
      </c>
      <c r="AY56" s="34">
        <v>446670</v>
      </c>
      <c r="AZ56" s="32">
        <v>188586</v>
      </c>
      <c r="BA56" s="33"/>
      <c r="BB56" s="93"/>
      <c r="BC56" s="33"/>
      <c r="BD56" s="93"/>
      <c r="BE56" s="33"/>
      <c r="BF56" s="93"/>
      <c r="BG56" s="34"/>
    </row>
    <row r="57" spans="1:59" s="41" customFormat="1" ht="17.100000000000001" customHeight="1" x14ac:dyDescent="0.4">
      <c r="A57" s="189" t="s">
        <v>94</v>
      </c>
      <c r="B57" s="190"/>
      <c r="C57" s="191"/>
      <c r="D57" s="47">
        <v>366399</v>
      </c>
      <c r="E57" s="48">
        <v>160537</v>
      </c>
      <c r="F57" s="94">
        <v>526936</v>
      </c>
      <c r="G57" s="48">
        <v>101065</v>
      </c>
      <c r="H57" s="94">
        <v>628002</v>
      </c>
      <c r="I57" s="48">
        <v>297325</v>
      </c>
      <c r="J57" s="94">
        <v>398391</v>
      </c>
      <c r="K57" s="49">
        <v>925328</v>
      </c>
      <c r="L57" s="47">
        <v>-192401</v>
      </c>
      <c r="M57" s="48">
        <v>83987</v>
      </c>
      <c r="N57" s="94">
        <v>-108414</v>
      </c>
      <c r="O57" s="48">
        <v>114367</v>
      </c>
      <c r="P57" s="94">
        <v>5953</v>
      </c>
      <c r="Q57" s="48">
        <v>322750</v>
      </c>
      <c r="R57" s="94">
        <v>437117</v>
      </c>
      <c r="S57" s="49">
        <v>328703</v>
      </c>
      <c r="T57" s="47">
        <v>-164210</v>
      </c>
      <c r="U57" s="48">
        <v>252457</v>
      </c>
      <c r="V57" s="94">
        <v>88247</v>
      </c>
      <c r="W57" s="48">
        <v>72143</v>
      </c>
      <c r="X57" s="94">
        <v>160390</v>
      </c>
      <c r="Y57" s="48">
        <v>815233</v>
      </c>
      <c r="Z57" s="94">
        <v>887376</v>
      </c>
      <c r="AA57" s="49">
        <v>949927</v>
      </c>
      <c r="AB57" s="47">
        <v>253588</v>
      </c>
      <c r="AC57" s="48">
        <v>117980</v>
      </c>
      <c r="AD57" s="94">
        <v>371569</v>
      </c>
      <c r="AE57" s="48">
        <v>144746</v>
      </c>
      <c r="AF57" s="94">
        <v>516316</v>
      </c>
      <c r="AG57" s="48">
        <v>314364</v>
      </c>
      <c r="AH57" s="94">
        <v>459111</v>
      </c>
      <c r="AI57" s="49">
        <v>830680</v>
      </c>
      <c r="AJ57" s="47">
        <v>334607</v>
      </c>
      <c r="AK57" s="48">
        <v>365851</v>
      </c>
      <c r="AL57" s="94">
        <v>700459</v>
      </c>
      <c r="AM57" s="48">
        <v>61450</v>
      </c>
      <c r="AN57" s="94">
        <v>761909</v>
      </c>
      <c r="AO57" s="48">
        <v>-644662</v>
      </c>
      <c r="AP57" s="94">
        <v>-583211</v>
      </c>
      <c r="AQ57" s="49">
        <v>117247</v>
      </c>
      <c r="AR57" s="47">
        <v>71923</v>
      </c>
      <c r="AS57" s="48">
        <v>352078</v>
      </c>
      <c r="AT57" s="94">
        <v>424001</v>
      </c>
      <c r="AU57" s="48">
        <v>-36963</v>
      </c>
      <c r="AV57" s="94">
        <v>387038</v>
      </c>
      <c r="AW57" s="48">
        <v>824602</v>
      </c>
      <c r="AX57" s="94">
        <v>787639</v>
      </c>
      <c r="AY57" s="49">
        <v>1211641</v>
      </c>
      <c r="AZ57" s="47">
        <v>-16856</v>
      </c>
      <c r="BA57" s="48"/>
      <c r="BB57" s="94"/>
      <c r="BC57" s="48"/>
      <c r="BD57" s="94"/>
      <c r="BE57" s="48"/>
      <c r="BF57" s="94"/>
      <c r="BG57" s="49"/>
    </row>
    <row r="58" spans="1:59" s="43" customFormat="1" ht="17.100000000000001" customHeight="1" x14ac:dyDescent="0.4">
      <c r="D58" s="145"/>
      <c r="E58" s="145"/>
      <c r="F58" s="145"/>
      <c r="G58" s="145"/>
      <c r="H58" s="145"/>
      <c r="I58" s="145"/>
      <c r="J58" s="145"/>
      <c r="K58" s="182"/>
      <c r="L58" s="145"/>
      <c r="M58" s="145"/>
      <c r="N58" s="145"/>
      <c r="O58" s="145"/>
      <c r="P58" s="145"/>
      <c r="Q58" s="145"/>
      <c r="R58" s="145"/>
      <c r="S58" s="182"/>
      <c r="T58" s="145"/>
      <c r="U58" s="145"/>
      <c r="V58" s="145"/>
      <c r="W58" s="145"/>
      <c r="X58" s="145"/>
      <c r="Y58" s="145"/>
      <c r="Z58" s="145"/>
      <c r="AA58" s="182"/>
      <c r="AB58" s="145"/>
      <c r="AC58" s="145"/>
      <c r="AD58" s="145"/>
      <c r="AE58" s="145"/>
      <c r="AF58" s="145"/>
      <c r="AG58" s="145"/>
      <c r="AH58" s="145"/>
      <c r="AI58" s="182"/>
      <c r="AJ58" s="145"/>
      <c r="AK58" s="145"/>
      <c r="AL58" s="145"/>
      <c r="AM58" s="145"/>
      <c r="AN58" s="145"/>
      <c r="AO58" s="145"/>
      <c r="AP58" s="145"/>
      <c r="AQ58" s="182"/>
      <c r="AR58" s="145"/>
      <c r="AS58" s="145"/>
      <c r="AT58" s="145"/>
      <c r="AU58" s="145"/>
      <c r="AV58" s="145"/>
      <c r="AW58" s="145"/>
      <c r="AX58" s="145"/>
      <c r="AY58" s="182"/>
      <c r="AZ58" s="145"/>
      <c r="BA58" s="145"/>
      <c r="BB58" s="145"/>
      <c r="BC58" s="145"/>
      <c r="BD58" s="145"/>
      <c r="BE58" s="145"/>
      <c r="BF58" s="145"/>
      <c r="BG58" s="182"/>
    </row>
    <row r="59" spans="1:59" s="3" customFormat="1" ht="24.95" customHeight="1" x14ac:dyDescent="0.5">
      <c r="A59" s="101" t="s">
        <v>29</v>
      </c>
      <c r="D59" s="14"/>
      <c r="E59" s="8"/>
      <c r="F59" s="8"/>
      <c r="G59" s="8"/>
      <c r="I59" s="8"/>
      <c r="J59" s="8"/>
      <c r="K59" s="14"/>
      <c r="L59" s="14"/>
      <c r="M59" s="8"/>
      <c r="N59" s="8"/>
      <c r="O59" s="8"/>
      <c r="Q59" s="8"/>
      <c r="R59" s="8"/>
      <c r="S59" s="14"/>
      <c r="T59" s="14"/>
      <c r="U59" s="8"/>
      <c r="V59" s="8"/>
      <c r="W59" s="8"/>
      <c r="Y59" s="8"/>
      <c r="Z59" s="8"/>
      <c r="AA59" s="14"/>
      <c r="AB59" s="14"/>
      <c r="AC59" s="8"/>
      <c r="AD59" s="8"/>
      <c r="AE59" s="8"/>
      <c r="AG59" s="8"/>
      <c r="AH59" s="8"/>
      <c r="AI59" s="14"/>
      <c r="AJ59" s="14"/>
      <c r="AK59" s="8"/>
      <c r="AL59" s="8"/>
      <c r="AM59" s="8"/>
      <c r="AO59" s="8"/>
      <c r="AP59" s="8"/>
      <c r="AQ59" s="14"/>
      <c r="AR59" s="14"/>
      <c r="AS59" s="8"/>
      <c r="AT59" s="8"/>
      <c r="AU59" s="8"/>
      <c r="AW59" s="8"/>
      <c r="AX59" s="8"/>
      <c r="AY59" s="14"/>
      <c r="AZ59" s="14"/>
      <c r="BA59" s="8"/>
      <c r="BB59" s="8"/>
      <c r="BC59" s="8"/>
      <c r="BE59" s="8"/>
      <c r="BF59" s="8"/>
      <c r="BG59" s="14"/>
    </row>
    <row r="60" spans="1:59" s="140" customFormat="1" ht="17.100000000000001" customHeight="1" x14ac:dyDescent="0.15">
      <c r="A60" s="138" t="s">
        <v>36</v>
      </c>
      <c r="B60" s="139"/>
      <c r="C60" s="139"/>
      <c r="D60" s="184" t="s">
        <v>242</v>
      </c>
      <c r="E60" s="185"/>
      <c r="F60" s="185"/>
      <c r="G60" s="185"/>
      <c r="H60" s="185"/>
      <c r="I60" s="185"/>
      <c r="J60" s="185"/>
      <c r="K60" s="186"/>
      <c r="L60" s="184" t="s">
        <v>245</v>
      </c>
      <c r="M60" s="185"/>
      <c r="N60" s="185"/>
      <c r="O60" s="185"/>
      <c r="P60" s="185"/>
      <c r="Q60" s="185"/>
      <c r="R60" s="185"/>
      <c r="S60" s="186"/>
      <c r="T60" s="184" t="s">
        <v>248</v>
      </c>
      <c r="U60" s="185"/>
      <c r="V60" s="185"/>
      <c r="W60" s="185"/>
      <c r="X60" s="185"/>
      <c r="Y60" s="185"/>
      <c r="Z60" s="185"/>
      <c r="AA60" s="186"/>
      <c r="AB60" s="184" t="s">
        <v>250</v>
      </c>
      <c r="AC60" s="185"/>
      <c r="AD60" s="185"/>
      <c r="AE60" s="185"/>
      <c r="AF60" s="185"/>
      <c r="AG60" s="185"/>
      <c r="AH60" s="185"/>
      <c r="AI60" s="186"/>
      <c r="AJ60" s="184" t="s">
        <v>289</v>
      </c>
      <c r="AK60" s="185"/>
      <c r="AL60" s="185"/>
      <c r="AM60" s="185"/>
      <c r="AN60" s="185"/>
      <c r="AO60" s="185"/>
      <c r="AP60" s="185"/>
      <c r="AQ60" s="186"/>
      <c r="AR60" s="184" t="s">
        <v>304</v>
      </c>
      <c r="AS60" s="185"/>
      <c r="AT60" s="185"/>
      <c r="AU60" s="185"/>
      <c r="AV60" s="185"/>
      <c r="AW60" s="185"/>
      <c r="AX60" s="185"/>
      <c r="AY60" s="186"/>
      <c r="AZ60" s="184" t="s">
        <v>309</v>
      </c>
      <c r="BA60" s="185"/>
      <c r="BB60" s="185"/>
      <c r="BC60" s="185"/>
      <c r="BD60" s="185"/>
      <c r="BE60" s="185"/>
      <c r="BF60" s="185"/>
      <c r="BG60" s="186"/>
    </row>
    <row r="61" spans="1:59" s="90" customFormat="1" ht="17.100000000000001" customHeight="1" x14ac:dyDescent="0.4">
      <c r="A61" s="88"/>
      <c r="B61" s="89"/>
      <c r="C61" s="89"/>
      <c r="D61" s="26" t="s">
        <v>22</v>
      </c>
      <c r="E61" s="27" t="s">
        <v>23</v>
      </c>
      <c r="F61" s="28" t="s">
        <v>24</v>
      </c>
      <c r="G61" s="27" t="s">
        <v>25</v>
      </c>
      <c r="H61" s="28" t="s">
        <v>206</v>
      </c>
      <c r="I61" s="27" t="s">
        <v>26</v>
      </c>
      <c r="J61" s="28" t="s">
        <v>27</v>
      </c>
      <c r="K61" s="29" t="s">
        <v>28</v>
      </c>
      <c r="L61" s="26" t="s">
        <v>22</v>
      </c>
      <c r="M61" s="27" t="s">
        <v>209</v>
      </c>
      <c r="N61" s="28" t="s">
        <v>207</v>
      </c>
      <c r="O61" s="27" t="s">
        <v>25</v>
      </c>
      <c r="P61" s="28" t="s">
        <v>206</v>
      </c>
      <c r="Q61" s="27" t="s">
        <v>26</v>
      </c>
      <c r="R61" s="28" t="s">
        <v>27</v>
      </c>
      <c r="S61" s="29" t="s">
        <v>28</v>
      </c>
      <c r="T61" s="26" t="s">
        <v>22</v>
      </c>
      <c r="U61" s="27" t="s">
        <v>209</v>
      </c>
      <c r="V61" s="28" t="s">
        <v>207</v>
      </c>
      <c r="W61" s="27" t="s">
        <v>25</v>
      </c>
      <c r="X61" s="28" t="s">
        <v>206</v>
      </c>
      <c r="Y61" s="27" t="s">
        <v>26</v>
      </c>
      <c r="Z61" s="28" t="s">
        <v>27</v>
      </c>
      <c r="AA61" s="29" t="s">
        <v>28</v>
      </c>
      <c r="AB61" s="26" t="s">
        <v>22</v>
      </c>
      <c r="AC61" s="27" t="s">
        <v>209</v>
      </c>
      <c r="AD61" s="28" t="s">
        <v>207</v>
      </c>
      <c r="AE61" s="27" t="s">
        <v>25</v>
      </c>
      <c r="AF61" s="28" t="s">
        <v>206</v>
      </c>
      <c r="AG61" s="27" t="s">
        <v>26</v>
      </c>
      <c r="AH61" s="28" t="s">
        <v>27</v>
      </c>
      <c r="AI61" s="29" t="s">
        <v>28</v>
      </c>
      <c r="AJ61" s="26" t="s">
        <v>22</v>
      </c>
      <c r="AK61" s="27" t="s">
        <v>209</v>
      </c>
      <c r="AL61" s="28" t="s">
        <v>207</v>
      </c>
      <c r="AM61" s="27" t="s">
        <v>25</v>
      </c>
      <c r="AN61" s="28" t="s">
        <v>206</v>
      </c>
      <c r="AO61" s="27" t="s">
        <v>26</v>
      </c>
      <c r="AP61" s="28" t="s">
        <v>27</v>
      </c>
      <c r="AQ61" s="29" t="s">
        <v>28</v>
      </c>
      <c r="AR61" s="26" t="s">
        <v>22</v>
      </c>
      <c r="AS61" s="27" t="s">
        <v>209</v>
      </c>
      <c r="AT61" s="28" t="s">
        <v>207</v>
      </c>
      <c r="AU61" s="27" t="s">
        <v>25</v>
      </c>
      <c r="AV61" s="28" t="s">
        <v>206</v>
      </c>
      <c r="AW61" s="27" t="s">
        <v>26</v>
      </c>
      <c r="AX61" s="28" t="s">
        <v>27</v>
      </c>
      <c r="AY61" s="29" t="s">
        <v>28</v>
      </c>
      <c r="AZ61" s="26" t="s">
        <v>22</v>
      </c>
      <c r="BA61" s="27" t="s">
        <v>209</v>
      </c>
      <c r="BB61" s="28" t="s">
        <v>207</v>
      </c>
      <c r="BC61" s="27" t="s">
        <v>25</v>
      </c>
      <c r="BD61" s="28" t="s">
        <v>206</v>
      </c>
      <c r="BE61" s="27" t="s">
        <v>26</v>
      </c>
      <c r="BF61" s="28" t="s">
        <v>27</v>
      </c>
      <c r="BG61" s="29" t="s">
        <v>28</v>
      </c>
    </row>
    <row r="62" spans="1:59" s="41" customFormat="1" ht="17.100000000000001" customHeight="1" x14ac:dyDescent="0.4">
      <c r="A62" s="39" t="s">
        <v>56</v>
      </c>
      <c r="B62" s="40"/>
      <c r="C62" s="53"/>
      <c r="D62" s="32">
        <v>4849505</v>
      </c>
      <c r="E62" s="33">
        <v>4267570</v>
      </c>
      <c r="F62" s="93">
        <v>9117076</v>
      </c>
      <c r="G62" s="33">
        <v>4126220</v>
      </c>
      <c r="H62" s="93">
        <v>13243297</v>
      </c>
      <c r="I62" s="33">
        <v>5164940</v>
      </c>
      <c r="J62" s="93">
        <v>9291161</v>
      </c>
      <c r="K62" s="34">
        <v>18408237</v>
      </c>
      <c r="L62" s="32">
        <v>2878390</v>
      </c>
      <c r="M62" s="33">
        <v>3939125</v>
      </c>
      <c r="N62" s="93">
        <v>6817515</v>
      </c>
      <c r="O62" s="33">
        <v>4293286</v>
      </c>
      <c r="P62" s="93">
        <v>11110801</v>
      </c>
      <c r="Q62" s="33">
        <v>5662075</v>
      </c>
      <c r="R62" s="93">
        <v>9955361</v>
      </c>
      <c r="S62" s="34">
        <v>16772877</v>
      </c>
      <c r="T62" s="32">
        <v>3076175</v>
      </c>
      <c r="U62" s="33">
        <v>3967552</v>
      </c>
      <c r="V62" s="93">
        <v>7043727</v>
      </c>
      <c r="W62" s="33">
        <v>3808593</v>
      </c>
      <c r="X62" s="93">
        <v>10852320</v>
      </c>
      <c r="Y62" s="33">
        <v>5913068</v>
      </c>
      <c r="Z62" s="93">
        <v>9721661</v>
      </c>
      <c r="AA62" s="34">
        <v>16765389</v>
      </c>
      <c r="AB62" s="32">
        <v>3957087</v>
      </c>
      <c r="AC62" s="33">
        <v>4091138</v>
      </c>
      <c r="AD62" s="93">
        <v>8048226</v>
      </c>
      <c r="AE62" s="33">
        <v>3939949</v>
      </c>
      <c r="AF62" s="93">
        <v>11988176</v>
      </c>
      <c r="AG62" s="33">
        <v>5644067</v>
      </c>
      <c r="AH62" s="93">
        <v>9584016</v>
      </c>
      <c r="AI62" s="34">
        <v>17632243</v>
      </c>
      <c r="AJ62" s="32">
        <v>3535718</v>
      </c>
      <c r="AK62" s="33">
        <v>4998988</v>
      </c>
      <c r="AL62" s="93">
        <v>8534707</v>
      </c>
      <c r="AM62" s="33">
        <v>3970214</v>
      </c>
      <c r="AN62" s="93">
        <v>12504922</v>
      </c>
      <c r="AO62" s="33">
        <v>7153597</v>
      </c>
      <c r="AP62" s="93">
        <v>11123811</v>
      </c>
      <c r="AQ62" s="34">
        <v>19658519</v>
      </c>
      <c r="AR62" s="32">
        <v>4200237</v>
      </c>
      <c r="AS62" s="33">
        <v>5383734</v>
      </c>
      <c r="AT62" s="93">
        <v>9583971</v>
      </c>
      <c r="AU62" s="33">
        <v>4586302</v>
      </c>
      <c r="AV62" s="93">
        <v>14170273</v>
      </c>
      <c r="AW62" s="33">
        <v>8733371</v>
      </c>
      <c r="AX62" s="93">
        <v>13319673</v>
      </c>
      <c r="AY62" s="34">
        <v>22903644</v>
      </c>
      <c r="AZ62" s="32">
        <v>4124618</v>
      </c>
      <c r="BA62" s="33"/>
      <c r="BB62" s="93"/>
      <c r="BC62" s="33"/>
      <c r="BD62" s="93"/>
      <c r="BE62" s="33"/>
      <c r="BF62" s="93"/>
      <c r="BG62" s="34"/>
    </row>
    <row r="63" spans="1:59" s="38" customFormat="1" ht="17.100000000000001" customHeight="1" x14ac:dyDescent="0.4">
      <c r="A63" s="39"/>
      <c r="B63" s="40" t="s">
        <v>95</v>
      </c>
      <c r="C63" s="53"/>
      <c r="D63" s="32">
        <v>3433095</v>
      </c>
      <c r="E63" s="33">
        <v>2712540</v>
      </c>
      <c r="F63" s="93">
        <v>6145635</v>
      </c>
      <c r="G63" s="33">
        <v>2577743</v>
      </c>
      <c r="H63" s="93">
        <v>8723378</v>
      </c>
      <c r="I63" s="33">
        <v>3644796</v>
      </c>
      <c r="J63" s="93">
        <v>6222539</v>
      </c>
      <c r="K63" s="34">
        <v>12368175</v>
      </c>
      <c r="L63" s="32">
        <v>1386636</v>
      </c>
      <c r="M63" s="33">
        <v>2578168</v>
      </c>
      <c r="N63" s="93">
        <v>3964804</v>
      </c>
      <c r="O63" s="33">
        <v>2785096</v>
      </c>
      <c r="P63" s="93">
        <v>6749900</v>
      </c>
      <c r="Q63" s="33">
        <v>4368957</v>
      </c>
      <c r="R63" s="93">
        <v>7154054</v>
      </c>
      <c r="S63" s="34">
        <v>11118858</v>
      </c>
      <c r="T63" s="32">
        <v>1689928</v>
      </c>
      <c r="U63" s="33">
        <v>2436044</v>
      </c>
      <c r="V63" s="93">
        <v>4125972</v>
      </c>
      <c r="W63" s="33">
        <v>2346410</v>
      </c>
      <c r="X63" s="93">
        <v>6472383</v>
      </c>
      <c r="Y63" s="33">
        <v>4699032</v>
      </c>
      <c r="Z63" s="93">
        <v>7045443</v>
      </c>
      <c r="AA63" s="34">
        <v>11171415</v>
      </c>
      <c r="AB63" s="32">
        <v>2651364</v>
      </c>
      <c r="AC63" s="33">
        <v>2714729</v>
      </c>
      <c r="AD63" s="93">
        <v>5366094</v>
      </c>
      <c r="AE63" s="33">
        <v>2374045</v>
      </c>
      <c r="AF63" s="93">
        <v>7740139</v>
      </c>
      <c r="AG63" s="33">
        <v>4096374</v>
      </c>
      <c r="AH63" s="93">
        <v>6470419</v>
      </c>
      <c r="AI63" s="34">
        <v>11836513</v>
      </c>
      <c r="AJ63" s="32">
        <v>2080664</v>
      </c>
      <c r="AK63" s="33">
        <v>3340259</v>
      </c>
      <c r="AL63" s="93">
        <v>5420924</v>
      </c>
      <c r="AM63" s="33">
        <v>2362509</v>
      </c>
      <c r="AN63" s="93">
        <v>7783433</v>
      </c>
      <c r="AO63" s="33">
        <v>5665548</v>
      </c>
      <c r="AP63" s="93">
        <v>8028058</v>
      </c>
      <c r="AQ63" s="34">
        <v>13448982</v>
      </c>
      <c r="AR63" s="32">
        <v>2556527</v>
      </c>
      <c r="AS63" s="33">
        <v>3690320</v>
      </c>
      <c r="AT63" s="93">
        <v>6246847</v>
      </c>
      <c r="AU63" s="33">
        <v>2809941</v>
      </c>
      <c r="AV63" s="93">
        <v>9056788</v>
      </c>
      <c r="AW63" s="33">
        <v>7100878</v>
      </c>
      <c r="AX63" s="93">
        <v>9910820</v>
      </c>
      <c r="AY63" s="34">
        <v>16157667</v>
      </c>
      <c r="AZ63" s="32">
        <v>2506203</v>
      </c>
      <c r="BA63" s="33"/>
      <c r="BB63" s="93"/>
      <c r="BC63" s="33"/>
      <c r="BD63" s="93"/>
      <c r="BE63" s="33"/>
      <c r="BF63" s="93"/>
      <c r="BG63" s="34"/>
    </row>
    <row r="64" spans="1:59" s="38" customFormat="1" ht="17.100000000000001" customHeight="1" x14ac:dyDescent="0.4">
      <c r="A64" s="39"/>
      <c r="B64" s="40" t="s">
        <v>96</v>
      </c>
      <c r="C64" s="53"/>
      <c r="D64" s="32">
        <v>1416410</v>
      </c>
      <c r="E64" s="33">
        <v>1555030</v>
      </c>
      <c r="F64" s="93">
        <v>2971440</v>
      </c>
      <c r="G64" s="33">
        <v>1548477</v>
      </c>
      <c r="H64" s="93">
        <v>4519918</v>
      </c>
      <c r="I64" s="33">
        <v>1520143</v>
      </c>
      <c r="J64" s="93">
        <v>3068621</v>
      </c>
      <c r="K64" s="34">
        <v>6040062</v>
      </c>
      <c r="L64" s="32">
        <v>1491753</v>
      </c>
      <c r="M64" s="33">
        <v>1360957</v>
      </c>
      <c r="N64" s="93">
        <v>2852711</v>
      </c>
      <c r="O64" s="33">
        <v>1508189</v>
      </c>
      <c r="P64" s="93">
        <v>4360900</v>
      </c>
      <c r="Q64" s="33">
        <v>1293117</v>
      </c>
      <c r="R64" s="93">
        <v>2801306</v>
      </c>
      <c r="S64" s="34">
        <v>5654018</v>
      </c>
      <c r="T64" s="32">
        <v>1386247</v>
      </c>
      <c r="U64" s="33">
        <v>1531507</v>
      </c>
      <c r="V64" s="93">
        <v>2917755</v>
      </c>
      <c r="W64" s="33">
        <v>1462182</v>
      </c>
      <c r="X64" s="93">
        <v>4379937</v>
      </c>
      <c r="Y64" s="33">
        <v>1214036</v>
      </c>
      <c r="Z64" s="93">
        <v>2676218</v>
      </c>
      <c r="AA64" s="34">
        <v>5593974</v>
      </c>
      <c r="AB64" s="32">
        <v>1305722</v>
      </c>
      <c r="AC64" s="33">
        <v>1376409</v>
      </c>
      <c r="AD64" s="93">
        <v>2682131</v>
      </c>
      <c r="AE64" s="33">
        <v>1565904</v>
      </c>
      <c r="AF64" s="93">
        <v>4248036</v>
      </c>
      <c r="AG64" s="33">
        <v>1547692</v>
      </c>
      <c r="AH64" s="93">
        <v>3113597</v>
      </c>
      <c r="AI64" s="34">
        <v>5795729</v>
      </c>
      <c r="AJ64" s="32">
        <v>1455054</v>
      </c>
      <c r="AK64" s="33">
        <v>1658729</v>
      </c>
      <c r="AL64" s="93">
        <v>3113783</v>
      </c>
      <c r="AM64" s="33">
        <v>1607705</v>
      </c>
      <c r="AN64" s="93">
        <v>4721488</v>
      </c>
      <c r="AO64" s="33">
        <v>1488048</v>
      </c>
      <c r="AP64" s="93">
        <v>3095753</v>
      </c>
      <c r="AQ64" s="34">
        <v>6209537</v>
      </c>
      <c r="AR64" s="32">
        <v>1643710</v>
      </c>
      <c r="AS64" s="33">
        <v>1693413</v>
      </c>
      <c r="AT64" s="93">
        <v>3337124</v>
      </c>
      <c r="AU64" s="33">
        <v>1776360</v>
      </c>
      <c r="AV64" s="93">
        <v>5113485</v>
      </c>
      <c r="AW64" s="33">
        <v>1632492</v>
      </c>
      <c r="AX64" s="93">
        <v>3408853</v>
      </c>
      <c r="AY64" s="34">
        <v>6745977</v>
      </c>
      <c r="AZ64" s="32">
        <v>1618414</v>
      </c>
      <c r="BA64" s="33"/>
      <c r="BB64" s="93"/>
      <c r="BC64" s="33"/>
      <c r="BD64" s="93"/>
      <c r="BE64" s="33"/>
      <c r="BF64" s="93"/>
      <c r="BG64" s="34"/>
    </row>
    <row r="65" spans="1:59" s="38" customFormat="1" ht="17.100000000000001" customHeight="1" x14ac:dyDescent="0.4">
      <c r="A65" s="39"/>
      <c r="B65" s="40"/>
      <c r="C65" s="53" t="s">
        <v>97</v>
      </c>
      <c r="D65" s="32">
        <v>861314</v>
      </c>
      <c r="E65" s="33">
        <v>1030246</v>
      </c>
      <c r="F65" s="93">
        <v>1891561</v>
      </c>
      <c r="G65" s="33">
        <v>977428</v>
      </c>
      <c r="H65" s="93">
        <v>2868990</v>
      </c>
      <c r="I65" s="33">
        <v>1019374</v>
      </c>
      <c r="J65" s="93">
        <v>1996803</v>
      </c>
      <c r="K65" s="34">
        <v>3888364</v>
      </c>
      <c r="L65" s="32">
        <v>953347</v>
      </c>
      <c r="M65" s="33">
        <v>859941</v>
      </c>
      <c r="N65" s="93">
        <v>1813288</v>
      </c>
      <c r="O65" s="33">
        <v>964163</v>
      </c>
      <c r="P65" s="93">
        <v>2777451</v>
      </c>
      <c r="Q65" s="33">
        <v>797206</v>
      </c>
      <c r="R65" s="93">
        <v>1761370</v>
      </c>
      <c r="S65" s="34">
        <v>3574658</v>
      </c>
      <c r="T65" s="32">
        <v>964417</v>
      </c>
      <c r="U65" s="33">
        <v>1089672</v>
      </c>
      <c r="V65" s="93">
        <v>2054090</v>
      </c>
      <c r="W65" s="33">
        <v>930614</v>
      </c>
      <c r="X65" s="93">
        <v>2984704</v>
      </c>
      <c r="Y65" s="33">
        <v>720009</v>
      </c>
      <c r="Z65" s="93">
        <v>1650624</v>
      </c>
      <c r="AA65" s="34">
        <v>3704714</v>
      </c>
      <c r="AB65" s="32">
        <v>777098</v>
      </c>
      <c r="AC65" s="33">
        <v>855441</v>
      </c>
      <c r="AD65" s="93">
        <v>1632540</v>
      </c>
      <c r="AE65" s="33">
        <v>970278</v>
      </c>
      <c r="AF65" s="93">
        <v>2602818</v>
      </c>
      <c r="AG65" s="33">
        <v>988758</v>
      </c>
      <c r="AH65" s="93">
        <v>1959036</v>
      </c>
      <c r="AI65" s="34">
        <v>3591576</v>
      </c>
      <c r="AJ65" s="32">
        <v>834057</v>
      </c>
      <c r="AK65" s="33">
        <v>1038268</v>
      </c>
      <c r="AL65" s="93">
        <v>1872326</v>
      </c>
      <c r="AM65" s="33">
        <v>899102</v>
      </c>
      <c r="AN65" s="93">
        <v>2771429</v>
      </c>
      <c r="AO65" s="33">
        <v>828620</v>
      </c>
      <c r="AP65" s="93">
        <v>1727723</v>
      </c>
      <c r="AQ65" s="34">
        <v>3600049</v>
      </c>
      <c r="AR65" s="32">
        <v>948426</v>
      </c>
      <c r="AS65" s="33">
        <v>1047137</v>
      </c>
      <c r="AT65" s="93">
        <v>1995563</v>
      </c>
      <c r="AU65" s="33">
        <v>1085555</v>
      </c>
      <c r="AV65" s="93">
        <v>3081118</v>
      </c>
      <c r="AW65" s="33">
        <v>1024361</v>
      </c>
      <c r="AX65" s="93">
        <v>2109916</v>
      </c>
      <c r="AY65" s="34">
        <v>4105480</v>
      </c>
      <c r="AZ65" s="32">
        <v>983951</v>
      </c>
      <c r="BA65" s="33"/>
      <c r="BB65" s="93"/>
      <c r="BC65" s="33"/>
      <c r="BD65" s="93"/>
      <c r="BE65" s="33"/>
      <c r="BF65" s="93"/>
      <c r="BG65" s="34"/>
    </row>
    <row r="66" spans="1:59" s="38" customFormat="1" ht="17.100000000000001" customHeight="1" x14ac:dyDescent="0.4">
      <c r="A66" s="39"/>
      <c r="B66" s="40"/>
      <c r="C66" s="53" t="s">
        <v>98</v>
      </c>
      <c r="D66" s="32">
        <v>555095</v>
      </c>
      <c r="E66" s="33">
        <v>524783</v>
      </c>
      <c r="F66" s="93">
        <v>1079879</v>
      </c>
      <c r="G66" s="33">
        <v>571048</v>
      </c>
      <c r="H66" s="93">
        <v>1650928</v>
      </c>
      <c r="I66" s="33">
        <v>500769</v>
      </c>
      <c r="J66" s="93">
        <v>1071818</v>
      </c>
      <c r="K66" s="34">
        <v>2151697</v>
      </c>
      <c r="L66" s="32">
        <v>538383</v>
      </c>
      <c r="M66" s="33">
        <v>501039</v>
      </c>
      <c r="N66" s="93">
        <v>1039422</v>
      </c>
      <c r="O66" s="33">
        <v>544025</v>
      </c>
      <c r="P66" s="93">
        <v>1583448</v>
      </c>
      <c r="Q66" s="33">
        <v>495910</v>
      </c>
      <c r="R66" s="93">
        <v>1039936</v>
      </c>
      <c r="S66" s="34">
        <v>2079359</v>
      </c>
      <c r="T66" s="32">
        <v>421829</v>
      </c>
      <c r="U66" s="33">
        <v>441835</v>
      </c>
      <c r="V66" s="93">
        <v>863664</v>
      </c>
      <c r="W66" s="33">
        <v>531567</v>
      </c>
      <c r="X66" s="93">
        <v>1395232</v>
      </c>
      <c r="Y66" s="33">
        <v>494026</v>
      </c>
      <c r="Z66" s="93">
        <v>1025594</v>
      </c>
      <c r="AA66" s="34">
        <v>1889259</v>
      </c>
      <c r="AB66" s="32">
        <v>528623</v>
      </c>
      <c r="AC66" s="33">
        <v>520967</v>
      </c>
      <c r="AD66" s="93">
        <v>1049591</v>
      </c>
      <c r="AE66" s="33">
        <v>595626</v>
      </c>
      <c r="AF66" s="93">
        <v>1645218</v>
      </c>
      <c r="AG66" s="33">
        <v>558934</v>
      </c>
      <c r="AH66" s="93">
        <v>1154560</v>
      </c>
      <c r="AI66" s="34">
        <v>2204152</v>
      </c>
      <c r="AJ66" s="32">
        <v>620996</v>
      </c>
      <c r="AK66" s="33">
        <v>620460</v>
      </c>
      <c r="AL66" s="93">
        <v>1241457</v>
      </c>
      <c r="AM66" s="33">
        <v>708602</v>
      </c>
      <c r="AN66" s="93">
        <v>1950059</v>
      </c>
      <c r="AO66" s="33">
        <v>659427</v>
      </c>
      <c r="AP66" s="93">
        <v>1368030</v>
      </c>
      <c r="AQ66" s="34">
        <v>2609487</v>
      </c>
      <c r="AR66" s="32">
        <v>695283</v>
      </c>
      <c r="AS66" s="33">
        <v>646276</v>
      </c>
      <c r="AT66" s="93">
        <v>1341560</v>
      </c>
      <c r="AU66" s="33">
        <v>690805</v>
      </c>
      <c r="AV66" s="93">
        <v>2032366</v>
      </c>
      <c r="AW66" s="33">
        <v>608130</v>
      </c>
      <c r="AX66" s="93">
        <v>1298936</v>
      </c>
      <c r="AY66" s="34">
        <v>2640497</v>
      </c>
      <c r="AZ66" s="32">
        <v>634463</v>
      </c>
      <c r="BA66" s="33"/>
      <c r="BB66" s="93"/>
      <c r="BC66" s="33"/>
      <c r="BD66" s="93"/>
      <c r="BE66" s="33"/>
      <c r="BF66" s="93"/>
      <c r="BG66" s="34"/>
    </row>
    <row r="67" spans="1:59" s="38" customFormat="1" ht="17.100000000000001" customHeight="1" x14ac:dyDescent="0.4">
      <c r="A67" s="30" t="s">
        <v>99</v>
      </c>
      <c r="B67" s="31"/>
      <c r="C67" s="50"/>
      <c r="D67" s="35">
        <v>399048</v>
      </c>
      <c r="E67" s="36">
        <v>193773</v>
      </c>
      <c r="F67" s="95">
        <v>592821</v>
      </c>
      <c r="G67" s="36">
        <v>77510</v>
      </c>
      <c r="H67" s="95">
        <v>670332</v>
      </c>
      <c r="I67" s="36">
        <v>552800</v>
      </c>
      <c r="J67" s="95">
        <v>630311</v>
      </c>
      <c r="K67" s="37">
        <v>1223132</v>
      </c>
      <c r="L67" s="35">
        <v>-214808</v>
      </c>
      <c r="M67" s="36">
        <v>218080</v>
      </c>
      <c r="N67" s="95">
        <v>3271</v>
      </c>
      <c r="O67" s="36">
        <v>89790</v>
      </c>
      <c r="P67" s="95">
        <v>93062</v>
      </c>
      <c r="Q67" s="36">
        <v>465387</v>
      </c>
      <c r="R67" s="95">
        <v>555178</v>
      </c>
      <c r="S67" s="37">
        <v>558450</v>
      </c>
      <c r="T67" s="35">
        <v>-165924</v>
      </c>
      <c r="U67" s="36">
        <v>417008</v>
      </c>
      <c r="V67" s="95">
        <v>251084</v>
      </c>
      <c r="W67" s="36">
        <v>140149</v>
      </c>
      <c r="X67" s="95">
        <v>391234</v>
      </c>
      <c r="Y67" s="36">
        <v>719826</v>
      </c>
      <c r="Z67" s="95">
        <v>859976</v>
      </c>
      <c r="AA67" s="37">
        <v>1111060</v>
      </c>
      <c r="AB67" s="35">
        <v>157601</v>
      </c>
      <c r="AC67" s="36">
        <v>136376</v>
      </c>
      <c r="AD67" s="95">
        <v>293977</v>
      </c>
      <c r="AE67" s="36">
        <v>165257</v>
      </c>
      <c r="AF67" s="95">
        <v>459235</v>
      </c>
      <c r="AG67" s="36">
        <v>522637</v>
      </c>
      <c r="AH67" s="95">
        <v>687894</v>
      </c>
      <c r="AI67" s="37">
        <v>981872</v>
      </c>
      <c r="AJ67" s="35">
        <v>-104349</v>
      </c>
      <c r="AK67" s="36">
        <v>36755</v>
      </c>
      <c r="AL67" s="95">
        <v>-67593</v>
      </c>
      <c r="AM67" s="36">
        <v>112879</v>
      </c>
      <c r="AN67" s="95">
        <v>45286</v>
      </c>
      <c r="AO67" s="36">
        <v>406288</v>
      </c>
      <c r="AP67" s="95">
        <v>519168</v>
      </c>
      <c r="AQ67" s="37">
        <v>451574</v>
      </c>
      <c r="AR67" s="35">
        <v>-29548</v>
      </c>
      <c r="AS67" s="36">
        <v>207202</v>
      </c>
      <c r="AT67" s="95">
        <v>177653</v>
      </c>
      <c r="AU67" s="36">
        <v>-59226</v>
      </c>
      <c r="AV67" s="95">
        <v>118427</v>
      </c>
      <c r="AW67" s="36">
        <v>1151703</v>
      </c>
      <c r="AX67" s="95">
        <v>1092477</v>
      </c>
      <c r="AY67" s="37">
        <v>1270131</v>
      </c>
      <c r="AZ67" s="35">
        <v>-264345</v>
      </c>
      <c r="BA67" s="36"/>
      <c r="BB67" s="95"/>
      <c r="BC67" s="36"/>
      <c r="BD67" s="95"/>
      <c r="BE67" s="36"/>
      <c r="BF67" s="95"/>
      <c r="BG67" s="37"/>
    </row>
    <row r="68" spans="1:59" s="38" customFormat="1" ht="17.100000000000001" customHeight="1" x14ac:dyDescent="0.4">
      <c r="A68" s="39"/>
      <c r="B68" s="40" t="s">
        <v>95</v>
      </c>
      <c r="C68" s="53"/>
      <c r="D68" s="32">
        <v>278123</v>
      </c>
      <c r="E68" s="33">
        <v>13321</v>
      </c>
      <c r="F68" s="93">
        <v>291444</v>
      </c>
      <c r="G68" s="33">
        <v>4184</v>
      </c>
      <c r="H68" s="93">
        <v>295628</v>
      </c>
      <c r="I68" s="33">
        <v>441715</v>
      </c>
      <c r="J68" s="93">
        <v>445899</v>
      </c>
      <c r="K68" s="34">
        <v>737344</v>
      </c>
      <c r="L68" s="32">
        <v>-267263</v>
      </c>
      <c r="M68" s="33">
        <v>147299</v>
      </c>
      <c r="N68" s="93">
        <v>-119964</v>
      </c>
      <c r="O68" s="33">
        <v>-22240</v>
      </c>
      <c r="P68" s="93">
        <v>-142204</v>
      </c>
      <c r="Q68" s="33">
        <v>453321</v>
      </c>
      <c r="R68" s="93">
        <v>431080</v>
      </c>
      <c r="S68" s="34">
        <v>311116</v>
      </c>
      <c r="T68" s="32">
        <v>-125388</v>
      </c>
      <c r="U68" s="33">
        <v>381310</v>
      </c>
      <c r="V68" s="93">
        <v>255922</v>
      </c>
      <c r="W68" s="33">
        <v>101475</v>
      </c>
      <c r="X68" s="93">
        <v>357397</v>
      </c>
      <c r="Y68" s="33">
        <v>690328</v>
      </c>
      <c r="Z68" s="93">
        <v>791803</v>
      </c>
      <c r="AA68" s="34">
        <v>1047726</v>
      </c>
      <c r="AB68" s="32">
        <v>75444</v>
      </c>
      <c r="AC68" s="33">
        <v>134765</v>
      </c>
      <c r="AD68" s="93">
        <v>210209</v>
      </c>
      <c r="AE68" s="33">
        <v>52784</v>
      </c>
      <c r="AF68" s="93">
        <v>262994</v>
      </c>
      <c r="AG68" s="33">
        <v>360440</v>
      </c>
      <c r="AH68" s="93">
        <v>413225</v>
      </c>
      <c r="AI68" s="34">
        <v>623434</v>
      </c>
      <c r="AJ68" s="32">
        <v>-156911</v>
      </c>
      <c r="AK68" s="33">
        <v>-111745</v>
      </c>
      <c r="AL68" s="93">
        <v>-268657</v>
      </c>
      <c r="AM68" s="33">
        <v>5322</v>
      </c>
      <c r="AN68" s="93">
        <v>-263334</v>
      </c>
      <c r="AO68" s="33">
        <v>322796</v>
      </c>
      <c r="AP68" s="93">
        <v>328119</v>
      </c>
      <c r="AQ68" s="34">
        <v>59461</v>
      </c>
      <c r="AR68" s="32">
        <v>-76259</v>
      </c>
      <c r="AS68" s="33">
        <v>121313</v>
      </c>
      <c r="AT68" s="93">
        <v>45054</v>
      </c>
      <c r="AU68" s="33">
        <v>-121707</v>
      </c>
      <c r="AV68" s="93">
        <v>-76653</v>
      </c>
      <c r="AW68" s="33">
        <v>1001637</v>
      </c>
      <c r="AX68" s="93">
        <v>879929</v>
      </c>
      <c r="AY68" s="34">
        <v>924984</v>
      </c>
      <c r="AZ68" s="32">
        <v>-219518</v>
      </c>
      <c r="BA68" s="33"/>
      <c r="BB68" s="93"/>
      <c r="BC68" s="33"/>
      <c r="BD68" s="93"/>
      <c r="BE68" s="33"/>
      <c r="BF68" s="93"/>
      <c r="BG68" s="34"/>
    </row>
    <row r="69" spans="1:59" s="38" customFormat="1" ht="17.100000000000001" customHeight="1" x14ac:dyDescent="0.4">
      <c r="A69" s="39"/>
      <c r="B69" s="40" t="s">
        <v>96</v>
      </c>
      <c r="C69" s="53"/>
      <c r="D69" s="32">
        <v>259741</v>
      </c>
      <c r="E69" s="33">
        <v>296557</v>
      </c>
      <c r="F69" s="93">
        <v>556298</v>
      </c>
      <c r="G69" s="33">
        <v>224916</v>
      </c>
      <c r="H69" s="93">
        <v>781214</v>
      </c>
      <c r="I69" s="33">
        <v>243560</v>
      </c>
      <c r="J69" s="93">
        <v>468477</v>
      </c>
      <c r="K69" s="34">
        <v>1024775</v>
      </c>
      <c r="L69" s="32">
        <v>187563</v>
      </c>
      <c r="M69" s="33">
        <v>194877</v>
      </c>
      <c r="N69" s="93">
        <v>382440</v>
      </c>
      <c r="O69" s="33">
        <v>270190</v>
      </c>
      <c r="P69" s="93">
        <v>652630</v>
      </c>
      <c r="Q69" s="33">
        <v>129059</v>
      </c>
      <c r="R69" s="93">
        <v>399249</v>
      </c>
      <c r="S69" s="34">
        <v>781690</v>
      </c>
      <c r="T69" s="32">
        <v>77925</v>
      </c>
      <c r="U69" s="33">
        <v>150623</v>
      </c>
      <c r="V69" s="93">
        <v>228548</v>
      </c>
      <c r="W69" s="33">
        <v>176397</v>
      </c>
      <c r="X69" s="93">
        <v>404946</v>
      </c>
      <c r="Y69" s="33">
        <v>141165</v>
      </c>
      <c r="Z69" s="93">
        <v>317563</v>
      </c>
      <c r="AA69" s="34">
        <v>546112</v>
      </c>
      <c r="AB69" s="32">
        <v>193278</v>
      </c>
      <c r="AC69" s="33">
        <v>138487</v>
      </c>
      <c r="AD69" s="93">
        <v>331766</v>
      </c>
      <c r="AE69" s="33">
        <v>270503</v>
      </c>
      <c r="AF69" s="93">
        <v>602269</v>
      </c>
      <c r="AG69" s="33">
        <v>282622</v>
      </c>
      <c r="AH69" s="93">
        <v>553125</v>
      </c>
      <c r="AI69" s="34">
        <v>884892</v>
      </c>
      <c r="AJ69" s="32">
        <v>192542</v>
      </c>
      <c r="AK69" s="33">
        <v>285587</v>
      </c>
      <c r="AL69" s="93">
        <v>478130</v>
      </c>
      <c r="AM69" s="33">
        <v>264060</v>
      </c>
      <c r="AN69" s="93">
        <v>742190</v>
      </c>
      <c r="AO69" s="33">
        <v>234098</v>
      </c>
      <c r="AP69" s="93">
        <v>498159</v>
      </c>
      <c r="AQ69" s="34">
        <v>976289</v>
      </c>
      <c r="AR69" s="32">
        <v>207094</v>
      </c>
      <c r="AS69" s="33">
        <v>272096</v>
      </c>
      <c r="AT69" s="93">
        <v>479191</v>
      </c>
      <c r="AU69" s="33">
        <v>257446</v>
      </c>
      <c r="AV69" s="93">
        <v>736637</v>
      </c>
      <c r="AW69" s="33">
        <v>307543</v>
      </c>
      <c r="AX69" s="93">
        <v>564990</v>
      </c>
      <c r="AY69" s="34">
        <v>1044181</v>
      </c>
      <c r="AZ69" s="32">
        <v>123108</v>
      </c>
      <c r="BA69" s="33"/>
      <c r="BB69" s="93"/>
      <c r="BC69" s="33"/>
      <c r="BD69" s="93"/>
      <c r="BE69" s="33"/>
      <c r="BF69" s="93"/>
      <c r="BG69" s="34"/>
    </row>
    <row r="70" spans="1:59" s="38" customFormat="1" ht="17.100000000000001" customHeight="1" x14ac:dyDescent="0.4">
      <c r="A70" s="51"/>
      <c r="B70" s="46" t="s">
        <v>100</v>
      </c>
      <c r="C70" s="52"/>
      <c r="D70" s="47">
        <v>-138816</v>
      </c>
      <c r="E70" s="48">
        <v>-116105</v>
      </c>
      <c r="F70" s="94">
        <v>-254921</v>
      </c>
      <c r="G70" s="48">
        <v>-151589</v>
      </c>
      <c r="H70" s="94">
        <v>-406511</v>
      </c>
      <c r="I70" s="48">
        <v>-132475</v>
      </c>
      <c r="J70" s="94">
        <v>-284065</v>
      </c>
      <c r="K70" s="49">
        <v>-538986</v>
      </c>
      <c r="L70" s="47">
        <v>-135107</v>
      </c>
      <c r="M70" s="48">
        <v>-124097</v>
      </c>
      <c r="N70" s="94">
        <v>-259204</v>
      </c>
      <c r="O70" s="48">
        <v>-158158</v>
      </c>
      <c r="P70" s="94">
        <v>-417363</v>
      </c>
      <c r="Q70" s="48">
        <v>-116992</v>
      </c>
      <c r="R70" s="94">
        <v>-275151</v>
      </c>
      <c r="S70" s="49">
        <v>-534356</v>
      </c>
      <c r="T70" s="47">
        <v>-118461</v>
      </c>
      <c r="U70" s="48">
        <v>-114924</v>
      </c>
      <c r="V70" s="94">
        <v>-233386</v>
      </c>
      <c r="W70" s="48">
        <v>-137723</v>
      </c>
      <c r="X70" s="94">
        <v>-371110</v>
      </c>
      <c r="Y70" s="48">
        <v>-111667</v>
      </c>
      <c r="Z70" s="94">
        <v>-249391</v>
      </c>
      <c r="AA70" s="49">
        <v>-482777</v>
      </c>
      <c r="AB70" s="47">
        <v>-111121</v>
      </c>
      <c r="AC70" s="48">
        <v>-136876</v>
      </c>
      <c r="AD70" s="94">
        <v>-247997</v>
      </c>
      <c r="AE70" s="48">
        <v>-158030</v>
      </c>
      <c r="AF70" s="94">
        <v>-406027</v>
      </c>
      <c r="AG70" s="48">
        <v>-120426</v>
      </c>
      <c r="AH70" s="94">
        <v>-278456</v>
      </c>
      <c r="AI70" s="49">
        <v>-526454</v>
      </c>
      <c r="AJ70" s="47">
        <v>-139980</v>
      </c>
      <c r="AK70" s="48">
        <v>-137085</v>
      </c>
      <c r="AL70" s="94">
        <v>-277066</v>
      </c>
      <c r="AM70" s="48">
        <v>-156503</v>
      </c>
      <c r="AN70" s="94">
        <v>-433569</v>
      </c>
      <c r="AO70" s="48">
        <v>-150607</v>
      </c>
      <c r="AP70" s="94">
        <v>-307110</v>
      </c>
      <c r="AQ70" s="49">
        <v>-584177</v>
      </c>
      <c r="AR70" s="47">
        <v>-160383</v>
      </c>
      <c r="AS70" s="48">
        <v>-186207</v>
      </c>
      <c r="AT70" s="94">
        <v>-346591</v>
      </c>
      <c r="AU70" s="48">
        <v>-194965</v>
      </c>
      <c r="AV70" s="94">
        <v>-541556</v>
      </c>
      <c r="AW70" s="48">
        <v>-157477</v>
      </c>
      <c r="AX70" s="94">
        <v>-352442</v>
      </c>
      <c r="AY70" s="49">
        <v>-699034</v>
      </c>
      <c r="AZ70" s="47">
        <v>-167934</v>
      </c>
      <c r="BA70" s="48"/>
      <c r="BB70" s="94"/>
      <c r="BC70" s="48"/>
      <c r="BD70" s="94"/>
      <c r="BE70" s="48"/>
      <c r="BF70" s="94"/>
      <c r="BG70" s="49"/>
    </row>
    <row r="71" spans="1:59" s="43" customFormat="1" ht="17.100000000000001" customHeight="1" x14ac:dyDescent="0.4">
      <c r="A71" s="55" t="s">
        <v>101</v>
      </c>
      <c r="B71" s="56"/>
      <c r="C71" s="57"/>
      <c r="D71" s="58"/>
      <c r="E71" s="59"/>
      <c r="F71" s="96"/>
      <c r="G71" s="59"/>
      <c r="H71" s="96"/>
      <c r="I71" s="59"/>
      <c r="J71" s="96"/>
      <c r="K71" s="60"/>
      <c r="L71" s="58"/>
      <c r="M71" s="59"/>
      <c r="N71" s="96"/>
      <c r="O71" s="59"/>
      <c r="P71" s="96"/>
      <c r="Q71" s="59"/>
      <c r="R71" s="96"/>
      <c r="S71" s="60"/>
      <c r="T71" s="58"/>
      <c r="U71" s="59"/>
      <c r="V71" s="96"/>
      <c r="W71" s="59"/>
      <c r="X71" s="96"/>
      <c r="Y71" s="59"/>
      <c r="Z71" s="96"/>
      <c r="AA71" s="60"/>
      <c r="AB71" s="58"/>
      <c r="AC71" s="59"/>
      <c r="AD71" s="96"/>
      <c r="AE71" s="59"/>
      <c r="AF71" s="96"/>
      <c r="AG71" s="59"/>
      <c r="AH71" s="96"/>
      <c r="AI71" s="60"/>
      <c r="AJ71" s="58"/>
      <c r="AK71" s="59"/>
      <c r="AL71" s="96"/>
      <c r="AM71" s="59"/>
      <c r="AN71" s="96"/>
      <c r="AO71" s="59"/>
      <c r="AP71" s="96"/>
      <c r="AQ71" s="60"/>
      <c r="AR71" s="58"/>
      <c r="AS71" s="59"/>
      <c r="AT71" s="96"/>
      <c r="AU71" s="59"/>
      <c r="AV71" s="96"/>
      <c r="AW71" s="59"/>
      <c r="AX71" s="96"/>
      <c r="AY71" s="60"/>
      <c r="AZ71" s="58"/>
      <c r="BA71" s="59"/>
      <c r="BB71" s="96"/>
      <c r="BC71" s="59"/>
      <c r="BD71" s="96"/>
      <c r="BE71" s="59"/>
      <c r="BF71" s="96"/>
      <c r="BG71" s="60"/>
    </row>
    <row r="72" spans="1:59" s="63" customFormat="1" ht="17.100000000000001" customHeight="1" x14ac:dyDescent="0.4">
      <c r="A72" s="39"/>
      <c r="B72" s="40" t="s">
        <v>95</v>
      </c>
      <c r="C72" s="53"/>
      <c r="D72" s="155">
        <v>0.70792678961979838</v>
      </c>
      <c r="E72" s="156">
        <v>0.6356170086796834</v>
      </c>
      <c r="F72" s="153">
        <v>0.6740796355091625</v>
      </c>
      <c r="G72" s="156">
        <v>0.62472260573683602</v>
      </c>
      <c r="H72" s="153">
        <v>0.65870144197754388</v>
      </c>
      <c r="I72" s="156">
        <v>0.70568027528104216</v>
      </c>
      <c r="J72" s="153">
        <v>0.66972683655854381</v>
      </c>
      <c r="K72" s="154">
        <v>0.67188265408771564</v>
      </c>
      <c r="L72" s="155">
        <v>0.48174023790651788</v>
      </c>
      <c r="M72" s="156">
        <v>0.65450263507959139</v>
      </c>
      <c r="N72" s="153">
        <v>0.58156146523042429</v>
      </c>
      <c r="O72" s="156">
        <v>0.6487097634498552</v>
      </c>
      <c r="P72" s="153">
        <v>0.60750800441628872</v>
      </c>
      <c r="Q72" s="156">
        <v>0.77161777076689264</v>
      </c>
      <c r="R72" s="153">
        <v>0.71861324267873361</v>
      </c>
      <c r="S72" s="154">
        <v>0.66290707875950139</v>
      </c>
      <c r="T72" s="155">
        <v>0.5493600956368333</v>
      </c>
      <c r="U72" s="156">
        <v>0.61399181018520765</v>
      </c>
      <c r="V72" s="153">
        <v>0.58576549269299061</v>
      </c>
      <c r="W72" s="156">
        <v>0.61608326715992523</v>
      </c>
      <c r="X72" s="153">
        <v>0.59640543488889353</v>
      </c>
      <c r="Y72" s="156">
        <v>0.79468595811403764</v>
      </c>
      <c r="Z72" s="153">
        <v>0.72471592848205912</v>
      </c>
      <c r="AA72" s="154">
        <v>0.66633798097538499</v>
      </c>
      <c r="AB72" s="155">
        <v>0.67002936834172711</v>
      </c>
      <c r="AC72" s="156">
        <v>0.66356331339515018</v>
      </c>
      <c r="AD72" s="153">
        <v>0.66674249160270072</v>
      </c>
      <c r="AE72" s="156">
        <v>0.60255720445776395</v>
      </c>
      <c r="AF72" s="153">
        <v>0.64564780557041357</v>
      </c>
      <c r="AG72" s="156">
        <v>0.7257841327552732</v>
      </c>
      <c r="AH72" s="153">
        <v>0.67512605048621188</v>
      </c>
      <c r="AI72" s="154">
        <v>0.67129938031441139</v>
      </c>
      <c r="AJ72" s="155">
        <v>0.58847004982463758</v>
      </c>
      <c r="AK72" s="156">
        <v>0.66818705056195848</v>
      </c>
      <c r="AL72" s="153">
        <v>0.63516226192640979</v>
      </c>
      <c r="AM72" s="156">
        <v>0.59505837230941072</v>
      </c>
      <c r="AN72" s="153">
        <v>0.62242959183024194</v>
      </c>
      <c r="AO72" s="156">
        <v>0.79198598060854764</v>
      </c>
      <c r="AP72" s="153">
        <v>0.72170028387694307</v>
      </c>
      <c r="AQ72" s="154">
        <v>0.6841299718071423</v>
      </c>
      <c r="AR72" s="155">
        <v>0.60866250385139231</v>
      </c>
      <c r="AS72" s="156">
        <v>0.68545735304525113</v>
      </c>
      <c r="AT72" s="153">
        <v>0.65180151418316568</v>
      </c>
      <c r="AU72" s="156">
        <v>0.61268125326480072</v>
      </c>
      <c r="AV72" s="153">
        <v>0.6391399849495073</v>
      </c>
      <c r="AW72" s="156">
        <v>0.81307420240732908</v>
      </c>
      <c r="AX72" s="153">
        <v>0.74407381670448269</v>
      </c>
      <c r="AY72" s="154">
        <v>0.70546270801623412</v>
      </c>
      <c r="AZ72" s="155">
        <v>0.60760000000000003</v>
      </c>
      <c r="BA72" s="156"/>
      <c r="BB72" s="153"/>
      <c r="BC72" s="156"/>
      <c r="BD72" s="153"/>
      <c r="BE72" s="156"/>
      <c r="BF72" s="153"/>
      <c r="BG72" s="154"/>
    </row>
    <row r="73" spans="1:59" s="63" customFormat="1" ht="17.100000000000001" customHeight="1" x14ac:dyDescent="0.4">
      <c r="A73" s="39"/>
      <c r="B73" s="40" t="s">
        <v>96</v>
      </c>
      <c r="C73" s="53"/>
      <c r="D73" s="155">
        <v>0.29207321038020156</v>
      </c>
      <c r="E73" s="156">
        <v>0.36438299178896727</v>
      </c>
      <c r="F73" s="153">
        <v>0.32592036471020602</v>
      </c>
      <c r="G73" s="156">
        <v>0.37527739377845892</v>
      </c>
      <c r="H73" s="153">
        <v>0.34129855802245612</v>
      </c>
      <c r="I73" s="156">
        <v>0.29431972471895784</v>
      </c>
      <c r="J73" s="153">
        <v>0.33027316322619782</v>
      </c>
      <c r="K73" s="154">
        <v>0.32811734591228436</v>
      </c>
      <c r="L73" s="155">
        <v>0.51825976209348212</v>
      </c>
      <c r="M73" s="156">
        <v>0.34549736492040867</v>
      </c>
      <c r="N73" s="153">
        <v>0.41843853476957565</v>
      </c>
      <c r="O73" s="156">
        <v>0.3512902365501448</v>
      </c>
      <c r="P73" s="153">
        <v>0.39249199558371134</v>
      </c>
      <c r="Q73" s="156">
        <v>0.22838222923310733</v>
      </c>
      <c r="R73" s="153">
        <v>0.28138675732126645</v>
      </c>
      <c r="S73" s="154">
        <v>0.33709292124049861</v>
      </c>
      <c r="T73" s="155">
        <v>0.45063990436316664</v>
      </c>
      <c r="U73" s="156">
        <v>0.38600818981479235</v>
      </c>
      <c r="V73" s="153">
        <v>0.41423450730700939</v>
      </c>
      <c r="W73" s="156">
        <v>0.38391673284007477</v>
      </c>
      <c r="X73" s="153">
        <v>0.40359456511110647</v>
      </c>
      <c r="Y73" s="156">
        <v>0.20531408704018056</v>
      </c>
      <c r="Z73" s="153">
        <v>0.27528409898238088</v>
      </c>
      <c r="AA73" s="154">
        <v>0.33366203495028129</v>
      </c>
      <c r="AB73" s="155">
        <v>0.32997063165827284</v>
      </c>
      <c r="AC73" s="156">
        <v>0.33643668682750177</v>
      </c>
      <c r="AD73" s="153">
        <v>0.33325750851047953</v>
      </c>
      <c r="AE73" s="156">
        <v>0.39744279531104021</v>
      </c>
      <c r="AF73" s="153">
        <v>0.35435219442958643</v>
      </c>
      <c r="AG73" s="156">
        <v>0.27421586724472674</v>
      </c>
      <c r="AH73" s="153">
        <v>0.32487394941874442</v>
      </c>
      <c r="AI73" s="154">
        <v>0.32870061968558861</v>
      </c>
      <c r="AJ73" s="155">
        <v>0.41152995017536231</v>
      </c>
      <c r="AK73" s="156">
        <v>0.33181294943804152</v>
      </c>
      <c r="AL73" s="153">
        <v>0.36483773807359016</v>
      </c>
      <c r="AM73" s="156">
        <v>0.40494162769058922</v>
      </c>
      <c r="AN73" s="153">
        <v>0.37757040816975812</v>
      </c>
      <c r="AO73" s="156">
        <v>0.20801401939145234</v>
      </c>
      <c r="AP73" s="153">
        <v>0.27829971612305693</v>
      </c>
      <c r="AQ73" s="154">
        <v>0.31587002819285775</v>
      </c>
      <c r="AR73" s="155">
        <v>0.39133749614860763</v>
      </c>
      <c r="AS73" s="156">
        <v>0.31454264695474887</v>
      </c>
      <c r="AT73" s="153">
        <v>0.34819848581683427</v>
      </c>
      <c r="AU73" s="156">
        <v>0.38731874673519923</v>
      </c>
      <c r="AV73" s="153">
        <v>0.3608600150504927</v>
      </c>
      <c r="AW73" s="156">
        <v>0.18692579759267097</v>
      </c>
      <c r="AX73" s="153">
        <v>0.25592618329551731</v>
      </c>
      <c r="AY73" s="154">
        <v>0.29453729198376594</v>
      </c>
      <c r="AZ73" s="155">
        <v>0.39229999999999998</v>
      </c>
      <c r="BA73" s="156"/>
      <c r="BB73" s="153"/>
      <c r="BC73" s="156"/>
      <c r="BD73" s="153"/>
      <c r="BE73" s="156"/>
      <c r="BF73" s="153"/>
      <c r="BG73" s="154"/>
    </row>
    <row r="74" spans="1:59" s="67" customFormat="1" ht="17.100000000000001" customHeight="1" x14ac:dyDescent="0.4">
      <c r="A74" s="64"/>
      <c r="B74" s="65"/>
      <c r="C74" s="66" t="s">
        <v>97</v>
      </c>
      <c r="D74" s="155">
        <v>0.60809677205096779</v>
      </c>
      <c r="E74" s="156">
        <v>0.66252497890478201</v>
      </c>
      <c r="F74" s="153">
        <v>0.63658042852170094</v>
      </c>
      <c r="G74" s="156">
        <v>0.631219417826409</v>
      </c>
      <c r="H74" s="153">
        <v>0.63474380166953881</v>
      </c>
      <c r="I74" s="156">
        <v>0.67057741352454392</v>
      </c>
      <c r="J74" s="153">
        <v>0.65071671458949887</v>
      </c>
      <c r="K74" s="154">
        <v>0.64376229286103004</v>
      </c>
      <c r="L74" s="155">
        <v>0.63907812677898834</v>
      </c>
      <c r="M74" s="156">
        <v>0.63186475744204673</v>
      </c>
      <c r="N74" s="153">
        <v>0.63563680787696852</v>
      </c>
      <c r="O74" s="156">
        <v>0.63928547023007776</v>
      </c>
      <c r="P74" s="153">
        <v>0.6368986742849172</v>
      </c>
      <c r="Q74" s="156">
        <v>0.6164996437802156</v>
      </c>
      <c r="R74" s="153">
        <v>0.62876725501826158</v>
      </c>
      <c r="S74" s="154">
        <v>0.63223325926123886</v>
      </c>
      <c r="T74" s="155">
        <v>0.69570408274073925</v>
      </c>
      <c r="U74" s="156">
        <v>0.71150290892734336</v>
      </c>
      <c r="V74" s="153">
        <v>0.70399676758611873</v>
      </c>
      <c r="W74" s="156">
        <v>0.6364559095046054</v>
      </c>
      <c r="X74" s="153">
        <v>0.68144917098455149</v>
      </c>
      <c r="Y74" s="156">
        <v>0.59307088015991472</v>
      </c>
      <c r="Z74" s="153">
        <v>0.61677478364331761</v>
      </c>
      <c r="AA74" s="154">
        <v>0.66226880735665172</v>
      </c>
      <c r="AB74" s="155">
        <v>0.59514838099025602</v>
      </c>
      <c r="AC74" s="156">
        <v>0.62150217499388205</v>
      </c>
      <c r="AD74" s="153">
        <v>0.60867254965561646</v>
      </c>
      <c r="AE74" s="156">
        <v>0.61962805415389921</v>
      </c>
      <c r="AF74" s="153">
        <v>0.61271095084354144</v>
      </c>
      <c r="AG74" s="156">
        <v>0.63885953727629485</v>
      </c>
      <c r="AH74" s="153">
        <v>0.62918755168713736</v>
      </c>
      <c r="AI74" s="154">
        <v>0.61969367477681647</v>
      </c>
      <c r="AJ74" s="155">
        <v>0.57321412360201929</v>
      </c>
      <c r="AK74" s="156">
        <v>0.62594225329867237</v>
      </c>
      <c r="AL74" s="153">
        <v>0.60130268149448896</v>
      </c>
      <c r="AM74" s="156">
        <v>0.5592460329489195</v>
      </c>
      <c r="AN74" s="153">
        <v>0.58698205141809268</v>
      </c>
      <c r="AO74" s="156">
        <v>0.55685055268510519</v>
      </c>
      <c r="AP74" s="153">
        <v>0.55809458770449838</v>
      </c>
      <c r="AQ74" s="154">
        <v>0.57976136307038495</v>
      </c>
      <c r="AR74" s="155">
        <v>0.57700344177171281</v>
      </c>
      <c r="AS74" s="156">
        <v>0.61835862351281157</v>
      </c>
      <c r="AT74" s="153">
        <v>0.5979890073537103</v>
      </c>
      <c r="AU74" s="156">
        <v>0.61111180425734379</v>
      </c>
      <c r="AV74" s="153">
        <v>0.60254770282789827</v>
      </c>
      <c r="AW74" s="156">
        <v>0.62748332612137525</v>
      </c>
      <c r="AX74" s="153">
        <v>0.61895209059261436</v>
      </c>
      <c r="AY74" s="154">
        <v>0.60858199734023988</v>
      </c>
      <c r="AZ74" s="155">
        <v>0.60797237295277973</v>
      </c>
      <c r="BA74" s="156"/>
      <c r="BB74" s="153"/>
      <c r="BC74" s="156"/>
      <c r="BD74" s="153"/>
      <c r="BE74" s="156"/>
      <c r="BF74" s="153"/>
      <c r="BG74" s="154"/>
    </row>
    <row r="75" spans="1:59" s="67" customFormat="1" ht="17.100000000000001" customHeight="1" x14ac:dyDescent="0.4">
      <c r="A75" s="68"/>
      <c r="B75" s="69"/>
      <c r="C75" s="183" t="s">
        <v>98</v>
      </c>
      <c r="D75" s="157">
        <v>0.39190322794903215</v>
      </c>
      <c r="E75" s="156">
        <v>0.33747502109521804</v>
      </c>
      <c r="F75" s="153">
        <v>0.36341957147829901</v>
      </c>
      <c r="G75" s="156">
        <v>0.36878058217359094</v>
      </c>
      <c r="H75" s="153">
        <v>0.36525619833046119</v>
      </c>
      <c r="I75" s="156">
        <v>0.32942258647545608</v>
      </c>
      <c r="J75" s="153">
        <v>0.34928328541050113</v>
      </c>
      <c r="K75" s="154">
        <v>0.35623770713896996</v>
      </c>
      <c r="L75" s="155">
        <v>0.36090645512676689</v>
      </c>
      <c r="M75" s="156">
        <v>0.36815214242418404</v>
      </c>
      <c r="N75" s="153">
        <v>0.36436319212303153</v>
      </c>
      <c r="O75" s="156">
        <v>0.3607145297699223</v>
      </c>
      <c r="P75" s="153">
        <v>0.36310132571508275</v>
      </c>
      <c r="Q75" s="156">
        <v>0.3835003562197844</v>
      </c>
      <c r="R75" s="153">
        <v>0.37123274498173836</v>
      </c>
      <c r="S75" s="154">
        <v>0.3677667407387612</v>
      </c>
      <c r="T75" s="155">
        <v>0.30429591725926075</v>
      </c>
      <c r="U75" s="156">
        <v>0.28849709107265664</v>
      </c>
      <c r="V75" s="153">
        <v>0.29600323241388121</v>
      </c>
      <c r="W75" s="156">
        <v>0.3635440904953946</v>
      </c>
      <c r="X75" s="153">
        <v>0.31855082901544846</v>
      </c>
      <c r="Y75" s="156">
        <v>0.40692911984008528</v>
      </c>
      <c r="Z75" s="153">
        <v>0.38322521635668244</v>
      </c>
      <c r="AA75" s="154">
        <v>0.33773119264334828</v>
      </c>
      <c r="AB75" s="155">
        <v>0.40485161900974403</v>
      </c>
      <c r="AC75" s="156">
        <v>0.37849782500611795</v>
      </c>
      <c r="AD75" s="153">
        <v>0.3913274503443836</v>
      </c>
      <c r="AE75" s="156">
        <v>0.38037194584610085</v>
      </c>
      <c r="AF75" s="153">
        <v>0.38728904915645851</v>
      </c>
      <c r="AG75" s="156">
        <v>0.36114046272370515</v>
      </c>
      <c r="AH75" s="153">
        <v>0.37081244831286264</v>
      </c>
      <c r="AI75" s="154">
        <v>0.38030632522318358</v>
      </c>
      <c r="AJ75" s="155">
        <v>0.42678587639798071</v>
      </c>
      <c r="AK75" s="156">
        <v>0.37405774670132763</v>
      </c>
      <c r="AL75" s="153">
        <v>0.39869731850551104</v>
      </c>
      <c r="AM75" s="156">
        <v>0.4407539670510805</v>
      </c>
      <c r="AN75" s="153">
        <v>0.41301794858190732</v>
      </c>
      <c r="AO75" s="156">
        <v>0.44314944664287376</v>
      </c>
      <c r="AP75" s="153">
        <v>0.44190541197247846</v>
      </c>
      <c r="AQ75" s="154">
        <v>0.42023863676857248</v>
      </c>
      <c r="AR75" s="155">
        <v>0.42299655822828724</v>
      </c>
      <c r="AS75" s="156">
        <v>0.38164137648718849</v>
      </c>
      <c r="AT75" s="153">
        <v>0.4020109926462897</v>
      </c>
      <c r="AU75" s="156">
        <v>0.38888819574265615</v>
      </c>
      <c r="AV75" s="153">
        <v>0.39745229717210173</v>
      </c>
      <c r="AW75" s="156">
        <v>0.37251667387862475</v>
      </c>
      <c r="AX75" s="153">
        <v>0.3810479094073857</v>
      </c>
      <c r="AY75" s="154">
        <v>0.39141800265976012</v>
      </c>
      <c r="AZ75" s="155">
        <v>0.39202762704722033</v>
      </c>
      <c r="BA75" s="156"/>
      <c r="BB75" s="153"/>
      <c r="BC75" s="156"/>
      <c r="BD75" s="153"/>
      <c r="BE75" s="156"/>
      <c r="BF75" s="153"/>
      <c r="BG75" s="154"/>
    </row>
    <row r="76" spans="1:59" s="43" customFormat="1" ht="17.100000000000001" customHeight="1" x14ac:dyDescent="0.4">
      <c r="A76" s="42" t="s">
        <v>102</v>
      </c>
      <c r="C76" s="61"/>
      <c r="D76" s="151"/>
      <c r="E76" s="162"/>
      <c r="F76" s="163"/>
      <c r="G76" s="162"/>
      <c r="H76" s="163"/>
      <c r="I76" s="162"/>
      <c r="J76" s="163"/>
      <c r="K76" s="164"/>
      <c r="L76" s="161"/>
      <c r="M76" s="162"/>
      <c r="N76" s="163"/>
      <c r="O76" s="162"/>
      <c r="P76" s="163"/>
      <c r="Q76" s="162"/>
      <c r="R76" s="163"/>
      <c r="S76" s="164"/>
      <c r="T76" s="161"/>
      <c r="U76" s="162"/>
      <c r="V76" s="163"/>
      <c r="W76" s="162"/>
      <c r="X76" s="163"/>
      <c r="Y76" s="162"/>
      <c r="Z76" s="163"/>
      <c r="AA76" s="164"/>
      <c r="AB76" s="161"/>
      <c r="AC76" s="162"/>
      <c r="AD76" s="163"/>
      <c r="AE76" s="162"/>
      <c r="AF76" s="163"/>
      <c r="AG76" s="162"/>
      <c r="AH76" s="163"/>
      <c r="AI76" s="164"/>
      <c r="AJ76" s="161"/>
      <c r="AK76" s="162"/>
      <c r="AL76" s="163"/>
      <c r="AM76" s="162"/>
      <c r="AN76" s="163"/>
      <c r="AO76" s="162"/>
      <c r="AP76" s="163"/>
      <c r="AQ76" s="164"/>
      <c r="AR76" s="161"/>
      <c r="AS76" s="162"/>
      <c r="AT76" s="163"/>
      <c r="AU76" s="162"/>
      <c r="AV76" s="163"/>
      <c r="AW76" s="162"/>
      <c r="AX76" s="163"/>
      <c r="AY76" s="164"/>
      <c r="AZ76" s="161"/>
      <c r="BA76" s="162"/>
      <c r="BB76" s="163"/>
      <c r="BC76" s="162"/>
      <c r="BD76" s="163"/>
      <c r="BE76" s="162"/>
      <c r="BF76" s="163"/>
      <c r="BG76" s="164"/>
    </row>
    <row r="77" spans="1:59" s="67" customFormat="1" ht="17.100000000000001" customHeight="1" x14ac:dyDescent="0.4">
      <c r="A77" s="64"/>
      <c r="B77" s="65" t="s">
        <v>95</v>
      </c>
      <c r="C77" s="66"/>
      <c r="D77" s="155">
        <v>8.1012480657709371E-2</v>
      </c>
      <c r="E77" s="156">
        <v>4.9110103825600569E-3</v>
      </c>
      <c r="F77" s="153">
        <v>4.7423063850585666E-2</v>
      </c>
      <c r="G77" s="156">
        <v>1.623166588460214E-3</v>
      </c>
      <c r="H77" s="153">
        <v>3.3889274380509336E-2</v>
      </c>
      <c r="I77" s="156">
        <v>0.12119060432859086</v>
      </c>
      <c r="J77" s="153">
        <v>7.1658716774464198E-2</v>
      </c>
      <c r="K77" s="154">
        <v>5.9616237905528453E-2</v>
      </c>
      <c r="L77" s="155">
        <v>-0.19274256330277861</v>
      </c>
      <c r="M77" s="156">
        <v>5.7133519784977597E-2</v>
      </c>
      <c r="N77" s="153">
        <v>-3.0257235569188724E-2</v>
      </c>
      <c r="O77" s="156">
        <v>-7.9856781941676034E-3</v>
      </c>
      <c r="P77" s="153">
        <v>-2.1067702500374076E-2</v>
      </c>
      <c r="Q77" s="156">
        <v>0.10375958381356182</v>
      </c>
      <c r="R77" s="153">
        <v>6.0256791794928682E-2</v>
      </c>
      <c r="S77" s="154">
        <v>2.7980960639479427E-2</v>
      </c>
      <c r="T77" s="155">
        <v>-7.4197295990754641E-2</v>
      </c>
      <c r="U77" s="156">
        <v>0.15652849239827976</v>
      </c>
      <c r="V77" s="153">
        <v>6.2027143000793379E-2</v>
      </c>
      <c r="W77" s="156">
        <v>4.3247068503814809E-2</v>
      </c>
      <c r="X77" s="153">
        <v>5.5218868111347234E-2</v>
      </c>
      <c r="Y77" s="156">
        <v>0.14690865767967651</v>
      </c>
      <c r="Z77" s="153">
        <v>0.11238526015254485</v>
      </c>
      <c r="AA77" s="154">
        <v>9.3786345236703941E-2</v>
      </c>
      <c r="AB77" s="155">
        <v>2.845481262380074E-2</v>
      </c>
      <c r="AC77" s="156">
        <v>4.9642191199557616E-2</v>
      </c>
      <c r="AD77" s="153">
        <v>3.9173595830433457E-2</v>
      </c>
      <c r="AE77" s="156">
        <v>2.2234152586227199E-2</v>
      </c>
      <c r="AF77" s="153">
        <v>3.3977952696222127E-2</v>
      </c>
      <c r="AG77" s="156">
        <v>8.7990143928683928E-2</v>
      </c>
      <c r="AH77" s="153">
        <v>6.3863780303140216E-2</v>
      </c>
      <c r="AI77" s="154">
        <v>5.2670462506461978E-2</v>
      </c>
      <c r="AJ77" s="155">
        <v>-7.5414082978666003E-2</v>
      </c>
      <c r="AK77" s="156">
        <v>-3.3454257837866153E-2</v>
      </c>
      <c r="AL77" s="153">
        <v>-4.9559321415654202E-2</v>
      </c>
      <c r="AM77" s="156">
        <v>2.2528814386447026E-3</v>
      </c>
      <c r="AN77" s="153">
        <v>-3.3832737896977112E-2</v>
      </c>
      <c r="AO77" s="156">
        <v>5.6975388063812478E-2</v>
      </c>
      <c r="AP77" s="153">
        <v>4.087156373799989E-2</v>
      </c>
      <c r="AQ77" s="154">
        <v>4.4212987834441895E-3</v>
      </c>
      <c r="AR77" s="155">
        <v>-2.9829390554130569E-2</v>
      </c>
      <c r="AS77" s="156">
        <v>3.2873536375513948E-2</v>
      </c>
      <c r="AT77" s="153">
        <v>7.2123149055247516E-3</v>
      </c>
      <c r="AU77" s="156">
        <v>-4.3313234295290617E-2</v>
      </c>
      <c r="AV77" s="153">
        <v>-8.4636421906384238E-3</v>
      </c>
      <c r="AW77" s="156">
        <v>0.1410582420057834</v>
      </c>
      <c r="AX77" s="153">
        <v>8.8784765473497576E-2</v>
      </c>
      <c r="AY77" s="154">
        <v>5.7247377008678879E-2</v>
      </c>
      <c r="AZ77" s="155">
        <v>-8.7589872009569858E-2</v>
      </c>
      <c r="BA77" s="156"/>
      <c r="BB77" s="153"/>
      <c r="BC77" s="156"/>
      <c r="BD77" s="153"/>
      <c r="BE77" s="156"/>
      <c r="BF77" s="153"/>
      <c r="BG77" s="154"/>
    </row>
    <row r="78" spans="1:59" s="65" customFormat="1" ht="17.100000000000001" customHeight="1" x14ac:dyDescent="0.4">
      <c r="A78" s="68"/>
      <c r="B78" s="69" t="s">
        <v>96</v>
      </c>
      <c r="C78" s="183"/>
      <c r="D78" s="157">
        <v>0.18338001237660731</v>
      </c>
      <c r="E78" s="158">
        <v>0.19070822902048187</v>
      </c>
      <c r="F78" s="159">
        <v>0.18721505338738065</v>
      </c>
      <c r="G78" s="158">
        <v>0.14525001170792934</v>
      </c>
      <c r="H78" s="159">
        <v>0.17283826386366791</v>
      </c>
      <c r="I78" s="158">
        <v>0.16022225080065694</v>
      </c>
      <c r="J78" s="159">
        <v>0.15266701004894695</v>
      </c>
      <c r="K78" s="160">
        <v>0.16966310521259792</v>
      </c>
      <c r="L78" s="157">
        <v>0.12573326859820688</v>
      </c>
      <c r="M78" s="158">
        <v>0.1431915934799616</v>
      </c>
      <c r="N78" s="159">
        <v>0.13406220069731653</v>
      </c>
      <c r="O78" s="158">
        <v>0.17914868317726404</v>
      </c>
      <c r="P78" s="159">
        <v>0.14965507068308925</v>
      </c>
      <c r="Q78" s="158">
        <v>9.9804737685068937E-2</v>
      </c>
      <c r="R78" s="159">
        <v>0.14252255086304355</v>
      </c>
      <c r="S78" s="160">
        <v>0.13825391647378832</v>
      </c>
      <c r="T78" s="157">
        <v>5.6213190035724295E-2</v>
      </c>
      <c r="U78" s="158">
        <v>9.8349741047098968E-2</v>
      </c>
      <c r="V78" s="159">
        <v>7.8330348227189608E-2</v>
      </c>
      <c r="W78" s="158">
        <v>0.12064018628988683</v>
      </c>
      <c r="X78" s="159">
        <v>9.245491205437685E-2</v>
      </c>
      <c r="Y78" s="158">
        <v>0.11627783885485551</v>
      </c>
      <c r="Z78" s="159">
        <v>0.11866125691686742</v>
      </c>
      <c r="AA78" s="160">
        <v>9.762510028103856E-2</v>
      </c>
      <c r="AB78" s="157">
        <v>0.14802400633791546</v>
      </c>
      <c r="AC78" s="158">
        <v>0.10061539312627688</v>
      </c>
      <c r="AD78" s="159">
        <v>0.12369498254814096</v>
      </c>
      <c r="AE78" s="158">
        <v>0.17274552508663443</v>
      </c>
      <c r="AF78" s="159">
        <v>0.14177591796164665</v>
      </c>
      <c r="AG78" s="158">
        <v>0.18260907416037792</v>
      </c>
      <c r="AH78" s="159">
        <v>0.17764845287641162</v>
      </c>
      <c r="AI78" s="160">
        <v>0.15268001244466195</v>
      </c>
      <c r="AJ78" s="157">
        <v>0.13232700324497765</v>
      </c>
      <c r="AK78" s="158">
        <v>0.17217228695493489</v>
      </c>
      <c r="AL78" s="159">
        <v>0.1535527998865007</v>
      </c>
      <c r="AM78" s="158">
        <v>0.1642469767356258</v>
      </c>
      <c r="AN78" s="159">
        <v>0.15719425387592029</v>
      </c>
      <c r="AO78" s="158">
        <v>0.15731931414795772</v>
      </c>
      <c r="AP78" s="159">
        <v>0.16091702897441038</v>
      </c>
      <c r="AQ78" s="160">
        <v>0.15722422321986379</v>
      </c>
      <c r="AR78" s="157">
        <v>0.12599215126616764</v>
      </c>
      <c r="AS78" s="158">
        <v>0.16067922570096924</v>
      </c>
      <c r="AT78" s="159">
        <v>0.14359400536890865</v>
      </c>
      <c r="AU78" s="158">
        <v>0.14492925311826832</v>
      </c>
      <c r="AV78" s="159">
        <v>0.14405785373268545</v>
      </c>
      <c r="AW78" s="158">
        <v>0.18838909939850793</v>
      </c>
      <c r="AX78" s="159">
        <v>0.16574207930228516</v>
      </c>
      <c r="AY78" s="160">
        <v>0.15478579060028</v>
      </c>
      <c r="AZ78" s="157">
        <v>7.6067063186551778E-2</v>
      </c>
      <c r="BA78" s="158"/>
      <c r="BB78" s="159"/>
      <c r="BC78" s="158"/>
      <c r="BD78" s="159"/>
      <c r="BE78" s="158"/>
      <c r="BF78" s="159"/>
      <c r="BG78" s="160"/>
    </row>
    <row r="79" spans="1:59" s="43" customFormat="1" ht="17.100000000000001" customHeight="1" x14ac:dyDescent="0.4">
      <c r="A79" s="42" t="s">
        <v>103</v>
      </c>
      <c r="C79" s="61"/>
      <c r="D79" s="151"/>
      <c r="E79" s="152"/>
      <c r="F79" s="153"/>
      <c r="G79" s="152"/>
      <c r="H79" s="153"/>
      <c r="I79" s="152"/>
      <c r="J79" s="153"/>
      <c r="K79" s="154"/>
      <c r="L79" s="151"/>
      <c r="M79" s="152"/>
      <c r="N79" s="153"/>
      <c r="O79" s="152"/>
      <c r="P79" s="153"/>
      <c r="Q79" s="152"/>
      <c r="R79" s="153"/>
      <c r="S79" s="154"/>
      <c r="T79" s="151"/>
      <c r="U79" s="152"/>
      <c r="V79" s="153"/>
      <c r="W79" s="152"/>
      <c r="X79" s="153"/>
      <c r="Y79" s="152"/>
      <c r="Z79" s="153"/>
      <c r="AA79" s="154"/>
      <c r="AB79" s="151"/>
      <c r="AC79" s="152"/>
      <c r="AD79" s="153"/>
      <c r="AE79" s="152"/>
      <c r="AF79" s="153"/>
      <c r="AG79" s="152"/>
      <c r="AH79" s="153"/>
      <c r="AI79" s="154"/>
      <c r="AJ79" s="151"/>
      <c r="AK79" s="152"/>
      <c r="AL79" s="153"/>
      <c r="AM79" s="152"/>
      <c r="AN79" s="153"/>
      <c r="AO79" s="152"/>
      <c r="AP79" s="153"/>
      <c r="AQ79" s="154"/>
      <c r="AR79" s="151"/>
      <c r="AS79" s="152"/>
      <c r="AT79" s="153"/>
      <c r="AU79" s="152"/>
      <c r="AV79" s="153"/>
      <c r="AW79" s="152"/>
      <c r="AX79" s="153"/>
      <c r="AY79" s="154"/>
      <c r="AZ79" s="155"/>
      <c r="BA79" s="152"/>
      <c r="BB79" s="153"/>
      <c r="BC79" s="152"/>
      <c r="BD79" s="153"/>
      <c r="BE79" s="152"/>
      <c r="BF79" s="153"/>
      <c r="BG79" s="154"/>
    </row>
    <row r="80" spans="1:59" s="63" customFormat="1" ht="17.100000000000001" customHeight="1" x14ac:dyDescent="0.4">
      <c r="A80" s="39"/>
      <c r="B80" s="40" t="s">
        <v>89</v>
      </c>
      <c r="C80" s="53"/>
      <c r="D80" s="155">
        <v>8.4371762186068094E-2</v>
      </c>
      <c r="E80" s="156">
        <v>-0.19735506654187665</v>
      </c>
      <c r="F80" s="153">
        <v>-6.8646843961922707E-2</v>
      </c>
      <c r="G80" s="156">
        <v>4.2796983563190151E-2</v>
      </c>
      <c r="H80" s="153">
        <v>-3.6566860229395357E-2</v>
      </c>
      <c r="I80" s="156">
        <v>-0.14706677282635083</v>
      </c>
      <c r="J80" s="153">
        <v>-7.2032908442179314E-2</v>
      </c>
      <c r="K80" s="154">
        <v>-7.0358969905956109E-2</v>
      </c>
      <c r="L80" s="155">
        <v>-0.40645705096164381</v>
      </c>
      <c r="M80" s="156">
        <v>-7.6962992895440813E-2</v>
      </c>
      <c r="N80" s="153">
        <v>-0.25222568668850587</v>
      </c>
      <c r="O80" s="156">
        <v>4.0488781934135278E-2</v>
      </c>
      <c r="P80" s="153">
        <v>-0.16102449880167163</v>
      </c>
      <c r="Q80" s="156">
        <v>9.6251782434815025E-2</v>
      </c>
      <c r="R80" s="153">
        <v>7.1487339087679319E-2</v>
      </c>
      <c r="S80" s="154">
        <v>-8.8838516404322526E-2</v>
      </c>
      <c r="T80" s="155">
        <v>6.8713892411293873E-2</v>
      </c>
      <c r="U80" s="156">
        <v>7.2164817326595687E-3</v>
      </c>
      <c r="V80" s="153">
        <v>3.3181003821922267E-2</v>
      </c>
      <c r="W80" s="156">
        <v>-0.11289557457264278</v>
      </c>
      <c r="X80" s="153">
        <v>-2.3263936198237353E-2</v>
      </c>
      <c r="Y80" s="156">
        <v>4.4328925777384044E-2</v>
      </c>
      <c r="Z80" s="153">
        <v>-2.347471555457151E-2</v>
      </c>
      <c r="AA80" s="154">
        <v>-4.4639115550026916E-4</v>
      </c>
      <c r="AB80" s="155">
        <v>0.28636601483950075</v>
      </c>
      <c r="AC80" s="156">
        <v>3.1149304058929773E-2</v>
      </c>
      <c r="AD80" s="153">
        <v>0.1426089482622403</v>
      </c>
      <c r="AE80" s="156">
        <v>3.4489578878393733E-2</v>
      </c>
      <c r="AF80" s="153">
        <v>0.10466474355960813</v>
      </c>
      <c r="AG80" s="156">
        <v>-4.5492794819267303E-2</v>
      </c>
      <c r="AH80" s="153">
        <v>-1.4158614621103023E-2</v>
      </c>
      <c r="AI80" s="154">
        <v>5.1704931307317951E-2</v>
      </c>
      <c r="AJ80" s="155">
        <v>-0.10648452594138573</v>
      </c>
      <c r="AK80" s="156">
        <v>0.22190638972631779</v>
      </c>
      <c r="AL80" s="153">
        <v>6.0445769413925592E-2</v>
      </c>
      <c r="AM80" s="156">
        <v>7.6815092182399508E-3</v>
      </c>
      <c r="AN80" s="153">
        <v>4.3104637948072268E-2</v>
      </c>
      <c r="AO80" s="156">
        <v>0.26745433240914152</v>
      </c>
      <c r="AP80" s="153">
        <v>0.16066279560559857</v>
      </c>
      <c r="AQ80" s="154">
        <v>0.11491879712441738</v>
      </c>
      <c r="AR80" s="155">
        <v>0.18794437326910451</v>
      </c>
      <c r="AS80" s="156">
        <v>7.6964678338602308E-2</v>
      </c>
      <c r="AT80" s="153">
        <v>0.12294083065350697</v>
      </c>
      <c r="AU80" s="156">
        <v>0.15517737483388866</v>
      </c>
      <c r="AV80" s="153">
        <v>0.13317568034039021</v>
      </c>
      <c r="AW80" s="156">
        <v>0.22083631297643477</v>
      </c>
      <c r="AX80" s="153">
        <v>0.19740189332413249</v>
      </c>
      <c r="AY80" s="154">
        <v>0.16507476937873525</v>
      </c>
      <c r="AZ80" s="155">
        <v>-1.8003507897292461E-2</v>
      </c>
      <c r="BA80" s="156"/>
      <c r="BB80" s="153"/>
      <c r="BC80" s="156"/>
      <c r="BD80" s="153"/>
      <c r="BE80" s="156"/>
      <c r="BF80" s="153"/>
      <c r="BG80" s="154"/>
    </row>
    <row r="81" spans="1:59" s="63" customFormat="1" ht="17.100000000000001" customHeight="1" x14ac:dyDescent="0.4">
      <c r="A81" s="39"/>
      <c r="B81" s="40"/>
      <c r="C81" s="53" t="s">
        <v>95</v>
      </c>
      <c r="D81" s="155">
        <v>7.3511668195580998E-2</v>
      </c>
      <c r="E81" s="156">
        <v>-0.31735431615018311</v>
      </c>
      <c r="F81" s="153">
        <v>-0.14305630505583961</v>
      </c>
      <c r="G81" s="156">
        <v>7.8599500001683999E-4</v>
      </c>
      <c r="H81" s="153">
        <v>-0.10504603010917604</v>
      </c>
      <c r="I81" s="156">
        <v>-0.21714459267559702</v>
      </c>
      <c r="J81" s="153">
        <v>-0.13952189135743487</v>
      </c>
      <c r="K81" s="154">
        <v>-0.14128174664393739</v>
      </c>
      <c r="L81" s="155">
        <v>-0.59609732860789411</v>
      </c>
      <c r="M81" s="156">
        <v>-4.9537464448991216E-2</v>
      </c>
      <c r="N81" s="153">
        <v>-0.3548585322889582</v>
      </c>
      <c r="O81" s="156">
        <v>8.0439902566755969E-2</v>
      </c>
      <c r="P81" s="153">
        <v>-0.22622860676153195</v>
      </c>
      <c r="Q81" s="156">
        <v>0.19868357695658126</v>
      </c>
      <c r="R81" s="153">
        <v>0.14970007028821136</v>
      </c>
      <c r="S81" s="154">
        <v>-0.10101058020508374</v>
      </c>
      <c r="T81" s="155">
        <v>0.21872478141925492</v>
      </c>
      <c r="U81" s="156">
        <v>-5.5125773798896965E-2</v>
      </c>
      <c r="V81" s="153">
        <v>4.0649726516862474E-2</v>
      </c>
      <c r="W81" s="156">
        <v>-0.15751199762609885</v>
      </c>
      <c r="X81" s="153">
        <v>-4.1114367763649975E-2</v>
      </c>
      <c r="Y81" s="156">
        <v>7.5550002234422958E-2</v>
      </c>
      <c r="Z81" s="153">
        <v>-1.5181788315029436E-2</v>
      </c>
      <c r="AA81" s="154">
        <v>4.7268225195987949E-3</v>
      </c>
      <c r="AB81" s="155">
        <v>0.56892176047121479</v>
      </c>
      <c r="AC81" s="156">
        <v>0.11440061163039147</v>
      </c>
      <c r="AD81" s="153">
        <v>0.30056472529561085</v>
      </c>
      <c r="AE81" s="156">
        <v>1.1777436454617528E-2</v>
      </c>
      <c r="AF81" s="153">
        <v>0.19587167696272545</v>
      </c>
      <c r="AG81" s="156">
        <v>-0.12825159589124577</v>
      </c>
      <c r="AH81" s="153">
        <v>-8.161640548514007E-2</v>
      </c>
      <c r="AI81" s="154">
        <v>5.9535701381981561E-2</v>
      </c>
      <c r="AJ81" s="155">
        <v>-0.21524768857549811</v>
      </c>
      <c r="AK81" s="156">
        <v>0.23042068502466764</v>
      </c>
      <c r="AL81" s="153">
        <v>1.0217800776674977E-2</v>
      </c>
      <c r="AM81" s="156">
        <v>-4.8591001060261799E-3</v>
      </c>
      <c r="AN81" s="153">
        <v>5.5934341179193318E-3</v>
      </c>
      <c r="AO81" s="156">
        <v>0.38306421569025795</v>
      </c>
      <c r="AP81" s="153">
        <v>0.24073225802901252</v>
      </c>
      <c r="AQ81" s="154">
        <v>0.13622831721777773</v>
      </c>
      <c r="AR81" s="155">
        <v>0.22870687624495534</v>
      </c>
      <c r="AS81" s="156">
        <v>0.10480045536132099</v>
      </c>
      <c r="AT81" s="153">
        <v>0.15235834625650349</v>
      </c>
      <c r="AU81" s="156">
        <v>0.18938839396475182</v>
      </c>
      <c r="AV81" s="153">
        <v>0.1635980949238591</v>
      </c>
      <c r="AW81" s="156">
        <v>0.25334353858195791</v>
      </c>
      <c r="AX81" s="153">
        <v>0.23452271919402171</v>
      </c>
      <c r="AY81" s="154">
        <v>0.20140446365213788</v>
      </c>
      <c r="AZ81" s="155">
        <v>-1.9684517315874232E-2</v>
      </c>
      <c r="BA81" s="156"/>
      <c r="BB81" s="153"/>
      <c r="BC81" s="156"/>
      <c r="BD81" s="153"/>
      <c r="BE81" s="156"/>
      <c r="BF81" s="153"/>
      <c r="BG81" s="154"/>
    </row>
    <row r="82" spans="1:59" s="63" customFormat="1" ht="17.100000000000001" customHeight="1" x14ac:dyDescent="0.4">
      <c r="A82" s="39"/>
      <c r="B82" s="40"/>
      <c r="C82" s="53" t="s">
        <v>96</v>
      </c>
      <c r="D82" s="155">
        <v>0.11162909409717128</v>
      </c>
      <c r="E82" s="156">
        <v>0.15760675783936215</v>
      </c>
      <c r="F82" s="153">
        <v>0.13522515813062916</v>
      </c>
      <c r="G82" s="156">
        <v>0.12114311436114218</v>
      </c>
      <c r="H82" s="153">
        <v>0.13036112967979618</v>
      </c>
      <c r="I82" s="156">
        <v>8.6025351390424873E-2</v>
      </c>
      <c r="J82" s="153">
        <v>0.10346696574262988</v>
      </c>
      <c r="K82" s="154">
        <v>0.11886542686411114</v>
      </c>
      <c r="L82" s="155">
        <v>5.3192886675421783E-2</v>
      </c>
      <c r="M82" s="156">
        <v>-0.12480313018342844</v>
      </c>
      <c r="N82" s="153">
        <v>-3.9956928290621516E-2</v>
      </c>
      <c r="O82" s="156">
        <v>-2.6017670619336086E-2</v>
      </c>
      <c r="P82" s="153">
        <v>-3.5181482690266067E-2</v>
      </c>
      <c r="Q82" s="156">
        <v>-0.14934540621665685</v>
      </c>
      <c r="R82" s="153">
        <v>-8.711218057617294E-2</v>
      </c>
      <c r="S82" s="154">
        <v>-6.3913901372337198E-2</v>
      </c>
      <c r="T82" s="155">
        <v>-7.0726377980039751E-2</v>
      </c>
      <c r="U82" s="156">
        <v>0.12531628411931076</v>
      </c>
      <c r="V82" s="153">
        <v>2.280069476109204E-2</v>
      </c>
      <c r="W82" s="156">
        <v>-3.0504701631730056E-2</v>
      </c>
      <c r="X82" s="153">
        <v>4.3653662596275858E-3</v>
      </c>
      <c r="Y82" s="156">
        <v>-6.1155367056866972E-2</v>
      </c>
      <c r="Z82" s="153">
        <v>-4.4653422374264812E-2</v>
      </c>
      <c r="AA82" s="154">
        <v>-1.06197289147116E-2</v>
      </c>
      <c r="AB82" s="155">
        <v>-5.8088282128130581E-2</v>
      </c>
      <c r="AC82" s="156">
        <v>-0.10127177444467717</v>
      </c>
      <c r="AD82" s="153">
        <v>-8.0754971923580651E-2</v>
      </c>
      <c r="AE82" s="156">
        <v>7.0936468197231123E-2</v>
      </c>
      <c r="AF82" s="153">
        <v>-3.0114848346426699E-2</v>
      </c>
      <c r="AG82" s="156">
        <v>0.27483231562312221</v>
      </c>
      <c r="AH82" s="153">
        <v>0.16343150384422173</v>
      </c>
      <c r="AI82" s="154">
        <v>3.6066534407834978E-2</v>
      </c>
      <c r="AJ82" s="155">
        <v>0.11436698673884187</v>
      </c>
      <c r="AK82" s="156">
        <v>0.20511341061193855</v>
      </c>
      <c r="AL82" s="153">
        <v>0.16093599088561433</v>
      </c>
      <c r="AM82" s="156">
        <v>2.6694144039522527E-2</v>
      </c>
      <c r="AN82" s="153">
        <v>0.11145196814093021</v>
      </c>
      <c r="AO82" s="156">
        <v>-3.8537511601252961E-2</v>
      </c>
      <c r="AP82" s="153">
        <v>-5.730908527580585E-3</v>
      </c>
      <c r="AQ82" s="154">
        <v>7.1398746425536758E-2</v>
      </c>
      <c r="AR82" s="155">
        <v>0.12965575509049027</v>
      </c>
      <c r="AS82" s="156">
        <v>2.0910489390475143E-2</v>
      </c>
      <c r="AT82" s="153">
        <v>7.1726567980696945E-2</v>
      </c>
      <c r="AU82" s="156">
        <v>0.10490456520658979</v>
      </c>
      <c r="AV82" s="153">
        <v>8.302394524158109E-2</v>
      </c>
      <c r="AW82" s="156">
        <v>9.7069333119155735E-2</v>
      </c>
      <c r="AX82" s="153">
        <v>0.10113837232147459</v>
      </c>
      <c r="AY82" s="154">
        <v>8.6389770801250612E-2</v>
      </c>
      <c r="AZ82" s="155">
        <v>-1.5389576020100869E-2</v>
      </c>
      <c r="BA82" s="156"/>
      <c r="BB82" s="153"/>
      <c r="BC82" s="156"/>
      <c r="BD82" s="153"/>
      <c r="BE82" s="156"/>
      <c r="BF82" s="153"/>
      <c r="BG82" s="154"/>
    </row>
    <row r="83" spans="1:59" s="63" customFormat="1" ht="17.100000000000001" customHeight="1" x14ac:dyDescent="0.4">
      <c r="A83" s="39"/>
      <c r="B83" s="40" t="s">
        <v>59</v>
      </c>
      <c r="C83" s="53"/>
      <c r="D83" s="155">
        <v>3.0151645391905194E-2</v>
      </c>
      <c r="E83" s="156">
        <v>-0.71802491957121661</v>
      </c>
      <c r="F83" s="153">
        <v>-0.4483165521612813</v>
      </c>
      <c r="G83" s="156">
        <v>-9.0130517629214372E-3</v>
      </c>
      <c r="H83" s="153">
        <v>-0.41851005805890434</v>
      </c>
      <c r="I83" s="156">
        <v>-0.32454448164900868</v>
      </c>
      <c r="J83" s="153">
        <v>-0.29701960368725566</v>
      </c>
      <c r="K83" s="154">
        <v>-0.37949695774852887</v>
      </c>
      <c r="L83" s="155" t="s">
        <v>14</v>
      </c>
      <c r="M83" s="156">
        <v>0.12543984897653201</v>
      </c>
      <c r="N83" s="153">
        <v>-0.99448098840597676</v>
      </c>
      <c r="O83" s="156">
        <v>0.15842841370130581</v>
      </c>
      <c r="P83" s="153">
        <v>-0.86116963387117373</v>
      </c>
      <c r="Q83" s="156">
        <v>-0.1581266535145123</v>
      </c>
      <c r="R83" s="153">
        <v>-0.11919913079608664</v>
      </c>
      <c r="S83" s="154">
        <v>-0.54342633692082154</v>
      </c>
      <c r="T83" s="155" t="s">
        <v>14</v>
      </c>
      <c r="U83" s="156">
        <v>0.91218145982745569</v>
      </c>
      <c r="V83" s="153" t="s">
        <v>306</v>
      </c>
      <c r="W83" s="156">
        <v>0.56084743206674892</v>
      </c>
      <c r="X83" s="153">
        <v>3.2039926054027754</v>
      </c>
      <c r="Y83" s="156">
        <v>0.54672465802386627</v>
      </c>
      <c r="Z83" s="153">
        <v>0.54900877832822514</v>
      </c>
      <c r="AA83" s="154">
        <v>0.98954313891650303</v>
      </c>
      <c r="AB83" s="155" t="s">
        <v>14</v>
      </c>
      <c r="AC83" s="156">
        <v>-0.67296436024086015</v>
      </c>
      <c r="AD83" s="153">
        <v>0.17083211312693164</v>
      </c>
      <c r="AE83" s="156">
        <v>0.17915114694772014</v>
      </c>
      <c r="AF83" s="153">
        <v>0.1738121942959848</v>
      </c>
      <c r="AG83" s="156">
        <v>-0.27394033163479808</v>
      </c>
      <c r="AH83" s="153">
        <v>-0.20010037493050345</v>
      </c>
      <c r="AI83" s="154">
        <v>-0.11627470674711148</v>
      </c>
      <c r="AJ83" s="155" t="s">
        <v>14</v>
      </c>
      <c r="AK83" s="156">
        <v>-0.73048426208409323</v>
      </c>
      <c r="AL83" s="153" t="s">
        <v>14</v>
      </c>
      <c r="AM83" s="156">
        <v>-0.31694634368041974</v>
      </c>
      <c r="AN83" s="153">
        <v>-0.90138757780294476</v>
      </c>
      <c r="AO83" s="156">
        <v>-0.22261879480319358</v>
      </c>
      <c r="AP83" s="153">
        <v>-0.24527974273421371</v>
      </c>
      <c r="AQ83" s="154">
        <v>-0.54008840902217214</v>
      </c>
      <c r="AR83" s="155" t="s">
        <v>14</v>
      </c>
      <c r="AS83" s="156">
        <v>4.6372857841990838</v>
      </c>
      <c r="AT83" s="153" t="s">
        <v>14</v>
      </c>
      <c r="AU83" s="156" t="s">
        <v>14</v>
      </c>
      <c r="AV83" s="153">
        <v>1.6150875432023344</v>
      </c>
      <c r="AW83" s="156">
        <v>1.8346951586459981</v>
      </c>
      <c r="AX83" s="153">
        <v>1.1042843844769881</v>
      </c>
      <c r="AY83" s="154">
        <v>1.8126717279905162</v>
      </c>
      <c r="AZ83" s="155" t="s">
        <v>14</v>
      </c>
      <c r="BA83" s="156"/>
      <c r="BB83" s="153"/>
      <c r="BC83" s="156"/>
      <c r="BD83" s="153"/>
      <c r="BE83" s="156"/>
      <c r="BF83" s="153"/>
      <c r="BG83" s="154"/>
    </row>
    <row r="84" spans="1:59" s="67" customFormat="1" ht="17.100000000000001" customHeight="1" x14ac:dyDescent="0.4">
      <c r="A84" s="64"/>
      <c r="B84" s="65"/>
      <c r="C84" s="53" t="s">
        <v>95</v>
      </c>
      <c r="D84" s="155">
        <v>-0.14799482202294389</v>
      </c>
      <c r="E84" s="156">
        <v>-0.97544093707346624</v>
      </c>
      <c r="F84" s="153">
        <v>-0.66456389218644496</v>
      </c>
      <c r="G84" s="156">
        <v>-0.90017964899251846</v>
      </c>
      <c r="H84" s="153">
        <v>-0.67540763660583514</v>
      </c>
      <c r="I84" s="156">
        <v>-0.38703467655615681</v>
      </c>
      <c r="J84" s="153">
        <v>-0.41524208070611879</v>
      </c>
      <c r="K84" s="154">
        <v>-0.54802709744609868</v>
      </c>
      <c r="L84" s="155" t="s">
        <v>14</v>
      </c>
      <c r="M84" s="156" t="s">
        <v>306</v>
      </c>
      <c r="N84" s="153" t="s">
        <v>14</v>
      </c>
      <c r="O84" s="156" t="s">
        <v>14</v>
      </c>
      <c r="P84" s="153" t="s">
        <v>14</v>
      </c>
      <c r="Q84" s="156">
        <v>2.6275178329351608E-2</v>
      </c>
      <c r="R84" s="153">
        <v>-3.3233626273101641E-2</v>
      </c>
      <c r="S84" s="154">
        <v>-0.57805811882240032</v>
      </c>
      <c r="T84" s="155" t="s">
        <v>14</v>
      </c>
      <c r="U84" s="156">
        <v>1.5886684154918431</v>
      </c>
      <c r="V84" s="153" t="s">
        <v>306</v>
      </c>
      <c r="W84" s="156" t="s">
        <v>14</v>
      </c>
      <c r="X84" s="153" t="s">
        <v>14</v>
      </c>
      <c r="Y84" s="156">
        <v>0.52282421814205327</v>
      </c>
      <c r="Z84" s="153">
        <v>0.83678964024258495</v>
      </c>
      <c r="AA84" s="154">
        <v>2.3676347949415062</v>
      </c>
      <c r="AB84" s="155" t="s">
        <v>14</v>
      </c>
      <c r="AC84" s="156">
        <v>-0.64657368516207714</v>
      </c>
      <c r="AD84" s="153">
        <v>-0.17862093213938118</v>
      </c>
      <c r="AE84" s="156">
        <v>-0.47982569261430069</v>
      </c>
      <c r="AF84" s="153">
        <v>-0.26414153965170911</v>
      </c>
      <c r="AG84" s="156">
        <v>-0.4778710202745165</v>
      </c>
      <c r="AH84" s="153">
        <v>-0.47812152559423399</v>
      </c>
      <c r="AI84" s="154">
        <v>-0.40496417369660548</v>
      </c>
      <c r="AJ84" s="155" t="s">
        <v>14</v>
      </c>
      <c r="AK84" s="156" t="s">
        <v>14</v>
      </c>
      <c r="AL84" s="153" t="s">
        <v>14</v>
      </c>
      <c r="AM84" s="156">
        <v>-0.89916708300382575</v>
      </c>
      <c r="AN84" s="153" t="s">
        <v>14</v>
      </c>
      <c r="AO84" s="156">
        <v>-0.10443810081737276</v>
      </c>
      <c r="AP84" s="153">
        <v>-0.20595574948556813</v>
      </c>
      <c r="AQ84" s="154">
        <v>-0.90462197145101075</v>
      </c>
      <c r="AR84" s="155" t="s">
        <v>14</v>
      </c>
      <c r="AS84" s="156" t="s">
        <v>14</v>
      </c>
      <c r="AT84" s="153" t="s">
        <v>14</v>
      </c>
      <c r="AU84" s="156" t="s">
        <v>14</v>
      </c>
      <c r="AV84" s="153" t="s">
        <v>14</v>
      </c>
      <c r="AW84" s="156">
        <v>2.1029966129176487</v>
      </c>
      <c r="AX84" s="153">
        <v>1.6817376207566039</v>
      </c>
      <c r="AY84" s="154">
        <v>14.555893785813346</v>
      </c>
      <c r="AZ84" s="155" t="s">
        <v>14</v>
      </c>
      <c r="BA84" s="156"/>
      <c r="BB84" s="153"/>
      <c r="BC84" s="156"/>
      <c r="BD84" s="153"/>
      <c r="BE84" s="156"/>
      <c r="BF84" s="153"/>
      <c r="BG84" s="154"/>
    </row>
    <row r="85" spans="1:59" s="67" customFormat="1" ht="17.100000000000001" customHeight="1" x14ac:dyDescent="0.4">
      <c r="A85" s="68"/>
      <c r="B85" s="69"/>
      <c r="C85" s="62" t="s">
        <v>96</v>
      </c>
      <c r="D85" s="157">
        <v>0.32453682362754377</v>
      </c>
      <c r="E85" s="158">
        <v>0.3188456838008325</v>
      </c>
      <c r="F85" s="159">
        <v>0.32149683624484249</v>
      </c>
      <c r="G85" s="158">
        <v>0.3002064571847165</v>
      </c>
      <c r="H85" s="159">
        <v>0.31529607320026487</v>
      </c>
      <c r="I85" s="158">
        <v>0.17480943139450938</v>
      </c>
      <c r="J85" s="159">
        <v>0.23184744252780864</v>
      </c>
      <c r="K85" s="160">
        <v>0.27894654996569962</v>
      </c>
      <c r="L85" s="157">
        <v>-0.27788540097746295</v>
      </c>
      <c r="M85" s="158">
        <v>-0.34286614142775107</v>
      </c>
      <c r="N85" s="159">
        <v>-0.31252597144922534</v>
      </c>
      <c r="O85" s="158">
        <v>0.20129182569246398</v>
      </c>
      <c r="P85" s="159">
        <v>-0.16459480570671456</v>
      </c>
      <c r="Q85" s="158">
        <v>-0.47011505475120102</v>
      </c>
      <c r="R85" s="159">
        <v>-0.14777199976359437</v>
      </c>
      <c r="S85" s="160">
        <v>-0.23720853081301682</v>
      </c>
      <c r="T85" s="157">
        <v>-0.58453768606999512</v>
      </c>
      <c r="U85" s="158">
        <v>-0.22708755137426564</v>
      </c>
      <c r="V85" s="159">
        <v>-0.40239430524840353</v>
      </c>
      <c r="W85" s="158">
        <v>-0.34713394858399366</v>
      </c>
      <c r="X85" s="159">
        <v>-0.37951643613443764</v>
      </c>
      <c r="Y85" s="158">
        <v>9.3804036473503577E-2</v>
      </c>
      <c r="Z85" s="159">
        <v>-0.20459867574758236</v>
      </c>
      <c r="AA85" s="160">
        <v>-0.30136989501418826</v>
      </c>
      <c r="AB85" s="157">
        <v>1.4802994814458224</v>
      </c>
      <c r="AC85" s="158">
        <v>-8.056805472801648E-2</v>
      </c>
      <c r="AD85" s="159">
        <v>0.45162124615589339</v>
      </c>
      <c r="AE85" s="158">
        <v>0.53348140634183372</v>
      </c>
      <c r="AF85" s="159">
        <v>0.48728017406130464</v>
      </c>
      <c r="AG85" s="158">
        <v>1.0020663538153467</v>
      </c>
      <c r="AH85" s="159">
        <v>0.74178002202017457</v>
      </c>
      <c r="AI85" s="160">
        <v>0.62034815750770778</v>
      </c>
      <c r="AJ85" s="157">
        <v>-3.8045346938061523E-3</v>
      </c>
      <c r="AK85" s="158">
        <v>1.0621808005531839</v>
      </c>
      <c r="AL85" s="159">
        <v>0.44116574671988845</v>
      </c>
      <c r="AM85" s="158">
        <v>-2.3816049034604107E-2</v>
      </c>
      <c r="AN85" s="159">
        <v>0.23232397548715158</v>
      </c>
      <c r="AO85" s="158">
        <v>-0.17169165908460127</v>
      </c>
      <c r="AP85" s="159">
        <v>-9.9373928619941709E-2</v>
      </c>
      <c r="AQ85" s="160">
        <v>0.10328675619242929</v>
      </c>
      <c r="AR85" s="157">
        <v>7.5576075055261302E-2</v>
      </c>
      <c r="AS85" s="158">
        <v>-4.7238612865754613E-2</v>
      </c>
      <c r="AT85" s="159">
        <v>2.2188502611048648E-3</v>
      </c>
      <c r="AU85" s="158">
        <v>-2.5047543735868334E-2</v>
      </c>
      <c r="AV85" s="159">
        <v>-7.4821359834249925E-3</v>
      </c>
      <c r="AW85" s="158">
        <v>0.31373509199043537</v>
      </c>
      <c r="AX85" s="159">
        <v>0.13415568626436455</v>
      </c>
      <c r="AY85" s="160">
        <v>6.9540660654912684E-2</v>
      </c>
      <c r="AZ85" s="157">
        <f>+(AZ69-AR69)/AR69</f>
        <v>-0.40554530792780091</v>
      </c>
      <c r="BA85" s="158"/>
      <c r="BB85" s="159"/>
      <c r="BC85" s="158"/>
      <c r="BD85" s="159"/>
      <c r="BE85" s="158"/>
      <c r="BF85" s="159"/>
      <c r="BG85" s="160"/>
    </row>
    <row r="86" spans="1:59" s="4" customFormat="1" ht="17.100000000000001" customHeight="1" x14ac:dyDescent="0.35">
      <c r="A86" s="5"/>
      <c r="B86" s="5"/>
      <c r="C86" s="5"/>
      <c r="D86" s="15"/>
      <c r="E86" s="12"/>
      <c r="F86" s="12"/>
      <c r="G86" s="12"/>
      <c r="H86" s="11"/>
      <c r="I86" s="12"/>
      <c r="J86" s="12"/>
      <c r="K86" s="24"/>
      <c r="L86" s="15"/>
      <c r="M86" s="12"/>
      <c r="N86" s="12"/>
      <c r="O86" s="12"/>
      <c r="P86" s="11"/>
      <c r="Q86" s="12"/>
      <c r="R86" s="12"/>
      <c r="S86" s="24"/>
      <c r="T86" s="15"/>
      <c r="U86" s="12"/>
      <c r="V86" s="12"/>
      <c r="W86" s="12"/>
      <c r="X86" s="11"/>
      <c r="Y86" s="12"/>
      <c r="Z86" s="12"/>
      <c r="AA86" s="24"/>
      <c r="AB86" s="15"/>
      <c r="AC86" s="12"/>
      <c r="AD86" s="12"/>
      <c r="AE86" s="12"/>
      <c r="AF86" s="11"/>
      <c r="AG86" s="12"/>
      <c r="AH86" s="12"/>
      <c r="AI86" s="24"/>
      <c r="AJ86" s="15"/>
      <c r="AK86" s="12"/>
      <c r="AL86" s="12"/>
      <c r="AM86" s="12"/>
      <c r="AN86" s="11"/>
      <c r="AO86" s="12"/>
      <c r="AP86" s="12"/>
      <c r="AQ86" s="24"/>
      <c r="AR86" s="15"/>
      <c r="AS86" s="12"/>
      <c r="AT86" s="12"/>
      <c r="AU86" s="12"/>
      <c r="AV86" s="11"/>
      <c r="AW86" s="12"/>
      <c r="AX86" s="12"/>
      <c r="AY86" s="24"/>
      <c r="AZ86" s="15"/>
      <c r="BA86" s="12"/>
      <c r="BB86" s="12"/>
      <c r="BC86" s="12"/>
      <c r="BD86" s="11"/>
      <c r="BE86" s="12"/>
      <c r="BF86" s="12"/>
      <c r="BG86" s="24"/>
    </row>
    <row r="87" spans="1:59" s="3" customFormat="1" ht="24.95" customHeight="1" x14ac:dyDescent="0.5">
      <c r="A87" s="101" t="s">
        <v>31</v>
      </c>
      <c r="D87" s="14"/>
      <c r="E87" s="8"/>
      <c r="F87" s="8"/>
      <c r="G87" s="8"/>
      <c r="I87" s="8"/>
      <c r="J87" s="8"/>
      <c r="K87" s="14"/>
      <c r="L87" s="14"/>
      <c r="M87" s="8"/>
      <c r="N87" s="8"/>
      <c r="O87" s="8"/>
      <c r="Q87" s="8"/>
      <c r="R87" s="8"/>
      <c r="S87" s="14"/>
      <c r="T87" s="14"/>
      <c r="U87" s="8"/>
      <c r="V87" s="8"/>
      <c r="W87" s="8"/>
      <c r="Y87" s="8"/>
      <c r="Z87" s="8"/>
      <c r="AA87" s="14"/>
      <c r="AB87" s="14"/>
      <c r="AC87" s="8"/>
      <c r="AD87" s="8"/>
      <c r="AE87" s="8"/>
      <c r="AG87" s="8"/>
      <c r="AH87" s="8"/>
      <c r="AI87" s="14"/>
      <c r="AJ87" s="14"/>
      <c r="AK87" s="8"/>
      <c r="AL87" s="8"/>
      <c r="AM87" s="8"/>
      <c r="AO87" s="8"/>
      <c r="AP87" s="8"/>
      <c r="AQ87" s="14"/>
      <c r="AR87" s="14"/>
      <c r="AS87" s="8"/>
      <c r="AT87" s="8"/>
      <c r="AU87" s="8"/>
      <c r="AW87" s="8"/>
      <c r="AX87" s="8"/>
      <c r="AY87" s="14"/>
      <c r="AZ87" s="14"/>
      <c r="BA87" s="8"/>
      <c r="BB87" s="8"/>
      <c r="BC87" s="8"/>
      <c r="BE87" s="8"/>
      <c r="BF87" s="8"/>
      <c r="BG87" s="14"/>
    </row>
    <row r="88" spans="1:59" s="140" customFormat="1" ht="16.5" customHeight="1" x14ac:dyDescent="0.15">
      <c r="A88" s="138" t="s">
        <v>36</v>
      </c>
      <c r="B88" s="139"/>
      <c r="C88" s="139"/>
      <c r="D88" s="184" t="s">
        <v>242</v>
      </c>
      <c r="E88" s="185"/>
      <c r="F88" s="185"/>
      <c r="G88" s="185"/>
      <c r="H88" s="185"/>
      <c r="I88" s="185"/>
      <c r="J88" s="185"/>
      <c r="K88" s="186"/>
      <c r="L88" s="184" t="s">
        <v>245</v>
      </c>
      <c r="M88" s="185"/>
      <c r="N88" s="185"/>
      <c r="O88" s="185"/>
      <c r="P88" s="185"/>
      <c r="Q88" s="185"/>
      <c r="R88" s="185"/>
      <c r="S88" s="186"/>
      <c r="T88" s="184" t="s">
        <v>248</v>
      </c>
      <c r="U88" s="185"/>
      <c r="V88" s="185"/>
      <c r="W88" s="185"/>
      <c r="X88" s="185"/>
      <c r="Y88" s="185"/>
      <c r="Z88" s="185"/>
      <c r="AA88" s="186"/>
      <c r="AB88" s="184" t="s">
        <v>250</v>
      </c>
      <c r="AC88" s="185"/>
      <c r="AD88" s="185"/>
      <c r="AE88" s="185"/>
      <c r="AF88" s="185"/>
      <c r="AG88" s="185"/>
      <c r="AH88" s="185"/>
      <c r="AI88" s="186"/>
      <c r="AJ88" s="184" t="s">
        <v>289</v>
      </c>
      <c r="AK88" s="185"/>
      <c r="AL88" s="185"/>
      <c r="AM88" s="185"/>
      <c r="AN88" s="185"/>
      <c r="AO88" s="185"/>
      <c r="AP88" s="185"/>
      <c r="AQ88" s="186"/>
      <c r="AR88" s="184" t="s">
        <v>304</v>
      </c>
      <c r="AS88" s="185"/>
      <c r="AT88" s="185"/>
      <c r="AU88" s="185"/>
      <c r="AV88" s="185"/>
      <c r="AW88" s="185"/>
      <c r="AX88" s="185"/>
      <c r="AY88" s="186"/>
      <c r="AZ88" s="184" t="s">
        <v>309</v>
      </c>
      <c r="BA88" s="185"/>
      <c r="BB88" s="185"/>
      <c r="BC88" s="185"/>
      <c r="BD88" s="185"/>
      <c r="BE88" s="185"/>
      <c r="BF88" s="185"/>
      <c r="BG88" s="186"/>
    </row>
    <row r="89" spans="1:59" s="90" customFormat="1" ht="17.100000000000001" customHeight="1" x14ac:dyDescent="0.4">
      <c r="A89" s="88"/>
      <c r="B89" s="89"/>
      <c r="C89" s="89"/>
      <c r="D89" s="26" t="s">
        <v>22</v>
      </c>
      <c r="E89" s="27" t="s">
        <v>23</v>
      </c>
      <c r="F89" s="28" t="s">
        <v>24</v>
      </c>
      <c r="G89" s="27" t="s">
        <v>25</v>
      </c>
      <c r="H89" s="28" t="s">
        <v>206</v>
      </c>
      <c r="I89" s="27" t="s">
        <v>26</v>
      </c>
      <c r="J89" s="28" t="s">
        <v>27</v>
      </c>
      <c r="K89" s="29" t="s">
        <v>28</v>
      </c>
      <c r="L89" s="26" t="s">
        <v>22</v>
      </c>
      <c r="M89" s="27" t="s">
        <v>209</v>
      </c>
      <c r="N89" s="28" t="s">
        <v>207</v>
      </c>
      <c r="O89" s="27" t="s">
        <v>25</v>
      </c>
      <c r="P89" s="28" t="s">
        <v>206</v>
      </c>
      <c r="Q89" s="27" t="s">
        <v>26</v>
      </c>
      <c r="R89" s="28" t="s">
        <v>27</v>
      </c>
      <c r="S89" s="29" t="s">
        <v>28</v>
      </c>
      <c r="T89" s="26" t="s">
        <v>22</v>
      </c>
      <c r="U89" s="27" t="s">
        <v>209</v>
      </c>
      <c r="V89" s="28" t="s">
        <v>207</v>
      </c>
      <c r="W89" s="27" t="s">
        <v>25</v>
      </c>
      <c r="X89" s="28" t="s">
        <v>206</v>
      </c>
      <c r="Y89" s="27" t="s">
        <v>26</v>
      </c>
      <c r="Z89" s="28" t="s">
        <v>27</v>
      </c>
      <c r="AA89" s="29" t="s">
        <v>28</v>
      </c>
      <c r="AB89" s="26" t="s">
        <v>22</v>
      </c>
      <c r="AC89" s="27" t="s">
        <v>209</v>
      </c>
      <c r="AD89" s="28" t="s">
        <v>207</v>
      </c>
      <c r="AE89" s="27" t="s">
        <v>25</v>
      </c>
      <c r="AF89" s="28" t="s">
        <v>206</v>
      </c>
      <c r="AG89" s="27" t="s">
        <v>26</v>
      </c>
      <c r="AH89" s="28" t="s">
        <v>27</v>
      </c>
      <c r="AI89" s="29" t="s">
        <v>28</v>
      </c>
      <c r="AJ89" s="26" t="s">
        <v>22</v>
      </c>
      <c r="AK89" s="27" t="s">
        <v>209</v>
      </c>
      <c r="AL89" s="28" t="s">
        <v>207</v>
      </c>
      <c r="AM89" s="27" t="s">
        <v>25</v>
      </c>
      <c r="AN89" s="28" t="s">
        <v>206</v>
      </c>
      <c r="AO89" s="27" t="s">
        <v>26</v>
      </c>
      <c r="AP89" s="28" t="s">
        <v>27</v>
      </c>
      <c r="AQ89" s="29" t="s">
        <v>28</v>
      </c>
      <c r="AR89" s="26" t="s">
        <v>22</v>
      </c>
      <c r="AS89" s="27" t="s">
        <v>209</v>
      </c>
      <c r="AT89" s="28" t="s">
        <v>207</v>
      </c>
      <c r="AU89" s="27" t="s">
        <v>25</v>
      </c>
      <c r="AV89" s="28" t="s">
        <v>206</v>
      </c>
      <c r="AW89" s="27" t="s">
        <v>26</v>
      </c>
      <c r="AX89" s="28" t="s">
        <v>27</v>
      </c>
      <c r="AY89" s="29" t="s">
        <v>28</v>
      </c>
      <c r="AZ89" s="26" t="s">
        <v>22</v>
      </c>
      <c r="BA89" s="27" t="s">
        <v>209</v>
      </c>
      <c r="BB89" s="28" t="s">
        <v>207</v>
      </c>
      <c r="BC89" s="27" t="s">
        <v>25</v>
      </c>
      <c r="BD89" s="28" t="s">
        <v>206</v>
      </c>
      <c r="BE89" s="27" t="s">
        <v>26</v>
      </c>
      <c r="BF89" s="28" t="s">
        <v>27</v>
      </c>
      <c r="BG89" s="29" t="s">
        <v>28</v>
      </c>
    </row>
    <row r="90" spans="1:59" s="41" customFormat="1" ht="17.100000000000001" customHeight="1" x14ac:dyDescent="0.4">
      <c r="A90" s="39" t="s">
        <v>89</v>
      </c>
      <c r="B90" s="40"/>
      <c r="C90" s="53"/>
      <c r="D90" s="73">
        <v>4849505</v>
      </c>
      <c r="E90" s="54">
        <v>4267570</v>
      </c>
      <c r="F90" s="93">
        <v>9117076</v>
      </c>
      <c r="G90" s="54">
        <v>4126220</v>
      </c>
      <c r="H90" s="93">
        <v>13243297</v>
      </c>
      <c r="I90" s="54">
        <v>5164940</v>
      </c>
      <c r="J90" s="93">
        <v>9291161</v>
      </c>
      <c r="K90" s="34">
        <v>18408237</v>
      </c>
      <c r="L90" s="73">
        <v>2878390</v>
      </c>
      <c r="M90" s="54">
        <v>3939125</v>
      </c>
      <c r="N90" s="93">
        <v>6817515</v>
      </c>
      <c r="O90" s="54">
        <v>4293286</v>
      </c>
      <c r="P90" s="93">
        <v>11110801</v>
      </c>
      <c r="Q90" s="54">
        <v>5662075</v>
      </c>
      <c r="R90" s="93">
        <v>9955361</v>
      </c>
      <c r="S90" s="34">
        <v>16772877</v>
      </c>
      <c r="T90" s="73">
        <v>3076175</v>
      </c>
      <c r="U90" s="54">
        <v>3967552</v>
      </c>
      <c r="V90" s="93">
        <v>7043727</v>
      </c>
      <c r="W90" s="54">
        <v>3808593</v>
      </c>
      <c r="X90" s="93">
        <v>10852320</v>
      </c>
      <c r="Y90" s="54">
        <v>5913069</v>
      </c>
      <c r="Z90" s="93">
        <v>9721662</v>
      </c>
      <c r="AA90" s="34">
        <v>16765389</v>
      </c>
      <c r="AB90" s="73">
        <v>3957087</v>
      </c>
      <c r="AC90" s="54">
        <v>4091138</v>
      </c>
      <c r="AD90" s="93">
        <v>8048226</v>
      </c>
      <c r="AE90" s="54">
        <v>3939949</v>
      </c>
      <c r="AF90" s="93">
        <v>11988176</v>
      </c>
      <c r="AG90" s="54">
        <v>5644067</v>
      </c>
      <c r="AH90" s="93">
        <v>9584016</v>
      </c>
      <c r="AI90" s="34">
        <v>17632243</v>
      </c>
      <c r="AJ90" s="73">
        <v>3535718</v>
      </c>
      <c r="AK90" s="54">
        <v>4998988</v>
      </c>
      <c r="AL90" s="93">
        <v>8534707</v>
      </c>
      <c r="AM90" s="54">
        <v>3970214</v>
      </c>
      <c r="AN90" s="93">
        <v>12504922</v>
      </c>
      <c r="AO90" s="54">
        <v>7153597</v>
      </c>
      <c r="AP90" s="93">
        <v>11123811</v>
      </c>
      <c r="AQ90" s="34">
        <v>19658519</v>
      </c>
      <c r="AR90" s="73">
        <v>4200237</v>
      </c>
      <c r="AS90" s="54">
        <v>5383734</v>
      </c>
      <c r="AT90" s="93">
        <v>9583971</v>
      </c>
      <c r="AU90" s="54">
        <v>4586302</v>
      </c>
      <c r="AV90" s="93">
        <v>14170273</v>
      </c>
      <c r="AW90" s="54">
        <v>8733371</v>
      </c>
      <c r="AX90" s="93">
        <v>13319673</v>
      </c>
      <c r="AY90" s="34">
        <v>22903644</v>
      </c>
      <c r="AZ90" s="73">
        <v>4124618</v>
      </c>
      <c r="BA90" s="54"/>
      <c r="BB90" s="93"/>
      <c r="BC90" s="54"/>
      <c r="BD90" s="93"/>
      <c r="BE90" s="54"/>
      <c r="BF90" s="93"/>
      <c r="BG90" s="34"/>
    </row>
    <row r="91" spans="1:59" s="41" customFormat="1" ht="17.100000000000001" customHeight="1" x14ac:dyDescent="0.4">
      <c r="A91" s="39"/>
      <c r="B91" s="40" t="s">
        <v>104</v>
      </c>
      <c r="C91" s="53"/>
      <c r="D91" s="32">
        <v>4076223</v>
      </c>
      <c r="E91" s="33">
        <v>3014421</v>
      </c>
      <c r="F91" s="93">
        <v>7090644</v>
      </c>
      <c r="G91" s="33">
        <v>2974247</v>
      </c>
      <c r="H91" s="93">
        <v>10064892</v>
      </c>
      <c r="I91" s="33">
        <v>2934846</v>
      </c>
      <c r="J91" s="93">
        <v>5909093</v>
      </c>
      <c r="K91" s="34">
        <v>12999738</v>
      </c>
      <c r="L91" s="32">
        <v>2348108</v>
      </c>
      <c r="M91" s="33">
        <v>2981684</v>
      </c>
      <c r="N91" s="93">
        <v>5329792</v>
      </c>
      <c r="O91" s="33">
        <v>3184444</v>
      </c>
      <c r="P91" s="93">
        <v>8514237</v>
      </c>
      <c r="Q91" s="33">
        <v>3681203</v>
      </c>
      <c r="R91" s="93">
        <v>6865648</v>
      </c>
      <c r="S91" s="34">
        <v>12195441</v>
      </c>
      <c r="T91" s="32">
        <v>2685463</v>
      </c>
      <c r="U91" s="33">
        <v>3117660</v>
      </c>
      <c r="V91" s="93">
        <v>5803123</v>
      </c>
      <c r="W91" s="33">
        <v>2651623</v>
      </c>
      <c r="X91" s="93">
        <v>8454746</v>
      </c>
      <c r="Y91" s="33">
        <v>3635093</v>
      </c>
      <c r="Z91" s="93">
        <v>6286716</v>
      </c>
      <c r="AA91" s="34">
        <v>12089840</v>
      </c>
      <c r="AB91" s="32">
        <v>2952865</v>
      </c>
      <c r="AC91" s="33">
        <v>2701413</v>
      </c>
      <c r="AD91" s="93">
        <v>5654278</v>
      </c>
      <c r="AE91" s="33">
        <v>2895628</v>
      </c>
      <c r="AF91" s="93">
        <v>8549907</v>
      </c>
      <c r="AG91" s="33">
        <v>3953774</v>
      </c>
      <c r="AH91" s="93">
        <v>6849403</v>
      </c>
      <c r="AI91" s="34">
        <v>12503682</v>
      </c>
      <c r="AJ91" s="32">
        <v>2522956</v>
      </c>
      <c r="AK91" s="33">
        <v>2994330</v>
      </c>
      <c r="AL91" s="93">
        <v>5517286</v>
      </c>
      <c r="AM91" s="33">
        <v>2650497</v>
      </c>
      <c r="AN91" s="93">
        <v>8167784</v>
      </c>
      <c r="AO91" s="33">
        <v>3548235</v>
      </c>
      <c r="AP91" s="93">
        <v>6198733</v>
      </c>
      <c r="AQ91" s="34">
        <v>11716020</v>
      </c>
      <c r="AR91" s="32">
        <v>2556808</v>
      </c>
      <c r="AS91" s="33">
        <v>3125301</v>
      </c>
      <c r="AT91" s="93">
        <v>5682109</v>
      </c>
      <c r="AU91" s="33">
        <v>2736662</v>
      </c>
      <c r="AV91" s="93">
        <v>8418772</v>
      </c>
      <c r="AW91" s="33">
        <v>5575615</v>
      </c>
      <c r="AX91" s="93">
        <v>8312278</v>
      </c>
      <c r="AY91" s="34">
        <v>13994388</v>
      </c>
      <c r="AZ91" s="32">
        <v>3473408</v>
      </c>
      <c r="BA91" s="33"/>
      <c r="BB91" s="93"/>
      <c r="BC91" s="33"/>
      <c r="BD91" s="93"/>
      <c r="BE91" s="33"/>
      <c r="BF91" s="93"/>
      <c r="BG91" s="34"/>
    </row>
    <row r="92" spans="1:59" s="41" customFormat="1" ht="17.100000000000001" customHeight="1" x14ac:dyDescent="0.4">
      <c r="A92" s="39"/>
      <c r="B92" s="43" t="s">
        <v>105</v>
      </c>
      <c r="C92" s="61"/>
      <c r="D92" s="32">
        <v>773282</v>
      </c>
      <c r="E92" s="33">
        <v>1253149</v>
      </c>
      <c r="F92" s="93">
        <v>2026431</v>
      </c>
      <c r="G92" s="33">
        <v>1151973</v>
      </c>
      <c r="H92" s="93">
        <v>3178404</v>
      </c>
      <c r="I92" s="33">
        <v>2230094</v>
      </c>
      <c r="J92" s="93">
        <v>3382067</v>
      </c>
      <c r="K92" s="34">
        <v>5408499</v>
      </c>
      <c r="L92" s="32">
        <v>530281</v>
      </c>
      <c r="M92" s="33">
        <v>957441</v>
      </c>
      <c r="N92" s="93">
        <v>1487723</v>
      </c>
      <c r="O92" s="33">
        <v>1108841</v>
      </c>
      <c r="P92" s="93">
        <v>2596564</v>
      </c>
      <c r="Q92" s="33">
        <v>1980871</v>
      </c>
      <c r="R92" s="93">
        <v>3089712</v>
      </c>
      <c r="S92" s="34">
        <v>4577435</v>
      </c>
      <c r="T92" s="32">
        <v>390712</v>
      </c>
      <c r="U92" s="33">
        <v>849891</v>
      </c>
      <c r="V92" s="93">
        <v>1240603</v>
      </c>
      <c r="W92" s="33">
        <v>1156969</v>
      </c>
      <c r="X92" s="93">
        <v>2397573</v>
      </c>
      <c r="Y92" s="33">
        <v>2277975</v>
      </c>
      <c r="Z92" s="93">
        <v>3434945</v>
      </c>
      <c r="AA92" s="34">
        <v>4675549</v>
      </c>
      <c r="AB92" s="32">
        <v>1004222</v>
      </c>
      <c r="AC92" s="33">
        <v>1389725</v>
      </c>
      <c r="AD92" s="93">
        <v>2393947</v>
      </c>
      <c r="AE92" s="33">
        <v>1044321</v>
      </c>
      <c r="AF92" s="93">
        <v>3438268</v>
      </c>
      <c r="AG92" s="33">
        <v>1690292</v>
      </c>
      <c r="AH92" s="93">
        <v>2734613</v>
      </c>
      <c r="AI92" s="34">
        <v>5128560</v>
      </c>
      <c r="AJ92" s="32">
        <v>1012762</v>
      </c>
      <c r="AK92" s="33">
        <v>2004657</v>
      </c>
      <c r="AL92" s="93">
        <v>3017420</v>
      </c>
      <c r="AM92" s="33">
        <v>1319716</v>
      </c>
      <c r="AN92" s="93">
        <v>4337137</v>
      </c>
      <c r="AO92" s="33">
        <v>3605361</v>
      </c>
      <c r="AP92" s="93">
        <v>4925078</v>
      </c>
      <c r="AQ92" s="34">
        <v>7942498</v>
      </c>
      <c r="AR92" s="32">
        <v>1643428</v>
      </c>
      <c r="AS92" s="33">
        <v>2258432</v>
      </c>
      <c r="AT92" s="93">
        <v>3901861</v>
      </c>
      <c r="AU92" s="33">
        <v>1849639</v>
      </c>
      <c r="AV92" s="93">
        <v>5751501</v>
      </c>
      <c r="AW92" s="33">
        <v>3157755</v>
      </c>
      <c r="AX92" s="93">
        <v>5007395</v>
      </c>
      <c r="AY92" s="34">
        <v>8909256</v>
      </c>
      <c r="AZ92" s="32">
        <v>651210</v>
      </c>
      <c r="BA92" s="33"/>
      <c r="BB92" s="93"/>
      <c r="BC92" s="33"/>
      <c r="BD92" s="93"/>
      <c r="BE92" s="33"/>
      <c r="BF92" s="93"/>
      <c r="BG92" s="34"/>
    </row>
    <row r="93" spans="1:59" s="41" customFormat="1" ht="17.100000000000001" customHeight="1" x14ac:dyDescent="0.4">
      <c r="A93" s="39"/>
      <c r="B93" s="43"/>
      <c r="C93" s="53" t="s">
        <v>282</v>
      </c>
      <c r="D93" s="32">
        <v>250317</v>
      </c>
      <c r="E93" s="33">
        <v>423051</v>
      </c>
      <c r="F93" s="93">
        <v>673368</v>
      </c>
      <c r="G93" s="33">
        <v>427704</v>
      </c>
      <c r="H93" s="93">
        <v>1101072</v>
      </c>
      <c r="I93" s="33">
        <v>425249</v>
      </c>
      <c r="J93" s="93">
        <v>852953</v>
      </c>
      <c r="K93" s="34">
        <v>1526322</v>
      </c>
      <c r="L93" s="32">
        <v>241518</v>
      </c>
      <c r="M93" s="33">
        <v>529120</v>
      </c>
      <c r="N93" s="93">
        <v>770638</v>
      </c>
      <c r="O93" s="33" t="s">
        <v>14</v>
      </c>
      <c r="P93" s="93" t="s">
        <v>14</v>
      </c>
      <c r="Q93" s="33" t="s">
        <v>14</v>
      </c>
      <c r="R93" s="93" t="s">
        <v>14</v>
      </c>
      <c r="S93" s="34" t="s">
        <v>14</v>
      </c>
      <c r="T93" s="32" t="s">
        <v>14</v>
      </c>
      <c r="U93" s="33" t="s">
        <v>14</v>
      </c>
      <c r="V93" s="93" t="s">
        <v>14</v>
      </c>
      <c r="W93" s="33" t="s">
        <v>14</v>
      </c>
      <c r="X93" s="93" t="s">
        <v>14</v>
      </c>
      <c r="Y93" s="33" t="s">
        <v>14</v>
      </c>
      <c r="Z93" s="93" t="s">
        <v>14</v>
      </c>
      <c r="AA93" s="34" t="s">
        <v>14</v>
      </c>
      <c r="AB93" s="32" t="s">
        <v>14</v>
      </c>
      <c r="AC93" s="33" t="s">
        <v>14</v>
      </c>
      <c r="AD93" s="93" t="s">
        <v>14</v>
      </c>
      <c r="AE93" s="33" t="s">
        <v>14</v>
      </c>
      <c r="AF93" s="93" t="s">
        <v>14</v>
      </c>
      <c r="AG93" s="33" t="s">
        <v>287</v>
      </c>
      <c r="AH93" s="93" t="s">
        <v>14</v>
      </c>
      <c r="AI93" s="243" t="s">
        <v>14</v>
      </c>
      <c r="AJ93" s="32" t="s">
        <v>14</v>
      </c>
      <c r="AK93" s="33" t="s">
        <v>14</v>
      </c>
      <c r="AL93" s="93" t="s">
        <v>14</v>
      </c>
      <c r="AM93" s="33" t="s">
        <v>14</v>
      </c>
      <c r="AN93" s="93" t="s">
        <v>14</v>
      </c>
      <c r="AO93" s="33" t="s">
        <v>14</v>
      </c>
      <c r="AP93" s="93" t="s">
        <v>14</v>
      </c>
      <c r="AQ93" s="243" t="s">
        <v>14</v>
      </c>
      <c r="AR93" s="32" t="s">
        <v>14</v>
      </c>
      <c r="AS93" s="33" t="s">
        <v>14</v>
      </c>
      <c r="AT93" s="93" t="s">
        <v>14</v>
      </c>
      <c r="AU93" s="33" t="s">
        <v>14</v>
      </c>
      <c r="AV93" s="93" t="s">
        <v>14</v>
      </c>
      <c r="AW93" s="33" t="s">
        <v>14</v>
      </c>
      <c r="AX93" s="93" t="s">
        <v>14</v>
      </c>
      <c r="AY93" s="243" t="s">
        <v>14</v>
      </c>
      <c r="AZ93" s="33" t="s">
        <v>14</v>
      </c>
      <c r="BA93" s="33"/>
      <c r="BB93" s="93"/>
      <c r="BC93" s="33"/>
      <c r="BD93" s="93"/>
      <c r="BE93" s="33"/>
      <c r="BF93" s="93"/>
      <c r="BG93" s="243"/>
    </row>
    <row r="94" spans="1:59" s="41" customFormat="1" ht="17.100000000000001" customHeight="1" x14ac:dyDescent="0.4">
      <c r="A94" s="39"/>
      <c r="B94" s="40"/>
      <c r="C94" s="53" t="s">
        <v>257</v>
      </c>
      <c r="D94" s="32" t="s">
        <v>14</v>
      </c>
      <c r="E94" s="33" t="s">
        <v>14</v>
      </c>
      <c r="F94" s="93" t="s">
        <v>14</v>
      </c>
      <c r="G94" s="33" t="s">
        <v>14</v>
      </c>
      <c r="H94" s="93" t="s">
        <v>14</v>
      </c>
      <c r="I94" s="33" t="s">
        <v>14</v>
      </c>
      <c r="J94" s="93" t="s">
        <v>14</v>
      </c>
      <c r="K94" s="243" t="s">
        <v>14</v>
      </c>
      <c r="L94" s="32" t="s">
        <v>14</v>
      </c>
      <c r="M94" s="33" t="s">
        <v>14</v>
      </c>
      <c r="N94" s="93" t="s">
        <v>14</v>
      </c>
      <c r="O94" s="33">
        <v>430529</v>
      </c>
      <c r="P94" s="93">
        <v>1188351</v>
      </c>
      <c r="Q94" s="33">
        <v>204675</v>
      </c>
      <c r="R94" s="93">
        <v>635204</v>
      </c>
      <c r="S94" s="243">
        <v>1393026</v>
      </c>
      <c r="T94" s="32">
        <v>158363</v>
      </c>
      <c r="U94" s="33">
        <v>243288</v>
      </c>
      <c r="V94" s="93">
        <v>401651</v>
      </c>
      <c r="W94" s="33">
        <v>430529</v>
      </c>
      <c r="X94" s="93">
        <v>789429</v>
      </c>
      <c r="Y94" s="33">
        <v>204675</v>
      </c>
      <c r="Z94" s="93">
        <v>635204</v>
      </c>
      <c r="AA94" s="34">
        <v>1571995</v>
      </c>
      <c r="AB94" s="32">
        <v>412436</v>
      </c>
      <c r="AC94" s="33">
        <v>364922</v>
      </c>
      <c r="AD94" s="93">
        <v>777358</v>
      </c>
      <c r="AE94" s="33">
        <v>430529</v>
      </c>
      <c r="AF94" s="93">
        <v>990666</v>
      </c>
      <c r="AG94" s="33">
        <v>204675</v>
      </c>
      <c r="AH94" s="93">
        <v>635204</v>
      </c>
      <c r="AI94" s="34">
        <v>1388615</v>
      </c>
      <c r="AJ94" s="32">
        <v>89890</v>
      </c>
      <c r="AK94" s="33">
        <v>587771</v>
      </c>
      <c r="AL94" s="93">
        <v>677661</v>
      </c>
      <c r="AM94" s="33">
        <v>430529</v>
      </c>
      <c r="AN94" s="93">
        <v>1068220</v>
      </c>
      <c r="AO94" s="33">
        <v>204675</v>
      </c>
      <c r="AP94" s="93">
        <v>635204</v>
      </c>
      <c r="AQ94" s="34">
        <v>1716232</v>
      </c>
      <c r="AR94" s="32">
        <v>590951</v>
      </c>
      <c r="AS94" s="33">
        <v>538760</v>
      </c>
      <c r="AT94" s="93">
        <v>1129711</v>
      </c>
      <c r="AU94" s="33">
        <v>129323</v>
      </c>
      <c r="AV94" s="93">
        <v>1259034</v>
      </c>
      <c r="AW94" s="33">
        <v>204675</v>
      </c>
      <c r="AX94" s="93">
        <v>635204</v>
      </c>
      <c r="AY94" s="34">
        <v>2009921</v>
      </c>
      <c r="AZ94" s="32">
        <v>230140</v>
      </c>
      <c r="BA94" s="33"/>
      <c r="BB94" s="93"/>
      <c r="BC94" s="33"/>
      <c r="BD94" s="93"/>
      <c r="BE94" s="33"/>
      <c r="BF94" s="93"/>
      <c r="BG94" s="34"/>
    </row>
    <row r="95" spans="1:59" s="41" customFormat="1" ht="17.100000000000001" customHeight="1" x14ac:dyDescent="0.4">
      <c r="A95" s="39"/>
      <c r="B95" s="40"/>
      <c r="C95" s="53" t="s">
        <v>106</v>
      </c>
      <c r="D95" s="32">
        <v>39672</v>
      </c>
      <c r="E95" s="33">
        <v>295664</v>
      </c>
      <c r="F95" s="93">
        <v>335337</v>
      </c>
      <c r="G95" s="33">
        <v>290899</v>
      </c>
      <c r="H95" s="93">
        <v>626236</v>
      </c>
      <c r="I95" s="33">
        <v>1200208</v>
      </c>
      <c r="J95" s="93">
        <v>1491108</v>
      </c>
      <c r="K95" s="34">
        <v>1826445</v>
      </c>
      <c r="L95" s="32">
        <v>67280</v>
      </c>
      <c r="M95" s="33">
        <v>168699</v>
      </c>
      <c r="N95" s="93">
        <v>235980</v>
      </c>
      <c r="O95" s="33">
        <v>299053</v>
      </c>
      <c r="P95" s="93">
        <v>535034</v>
      </c>
      <c r="Q95" s="33">
        <v>967139</v>
      </c>
      <c r="R95" s="93">
        <v>1266193</v>
      </c>
      <c r="S95" s="34">
        <v>1502174</v>
      </c>
      <c r="T95" s="32">
        <v>28775</v>
      </c>
      <c r="U95" s="33">
        <v>91024</v>
      </c>
      <c r="V95" s="93">
        <v>119800</v>
      </c>
      <c r="W95" s="33">
        <v>71761</v>
      </c>
      <c r="X95" s="93">
        <v>191561</v>
      </c>
      <c r="Y95" s="33">
        <v>450441</v>
      </c>
      <c r="Z95" s="93">
        <v>522203</v>
      </c>
      <c r="AA95" s="34">
        <v>642003</v>
      </c>
      <c r="AB95" s="32">
        <v>99995</v>
      </c>
      <c r="AC95" s="33">
        <v>342717</v>
      </c>
      <c r="AD95" s="93">
        <v>442713</v>
      </c>
      <c r="AE95" s="33">
        <v>93049</v>
      </c>
      <c r="AF95" s="93">
        <v>535763</v>
      </c>
      <c r="AG95" s="33">
        <v>346299</v>
      </c>
      <c r="AH95" s="93">
        <v>439349</v>
      </c>
      <c r="AI95" s="34">
        <v>882062</v>
      </c>
      <c r="AJ95" s="32">
        <v>363519</v>
      </c>
      <c r="AK95" s="33">
        <v>353799</v>
      </c>
      <c r="AL95" s="93">
        <v>717318</v>
      </c>
      <c r="AM95" s="33">
        <v>220148</v>
      </c>
      <c r="AN95" s="93">
        <v>937467</v>
      </c>
      <c r="AO95" s="33">
        <v>1569271</v>
      </c>
      <c r="AP95" s="93">
        <v>1789419</v>
      </c>
      <c r="AQ95" s="34">
        <v>2506738</v>
      </c>
      <c r="AR95" s="32">
        <v>372746</v>
      </c>
      <c r="AS95" s="33">
        <v>1268822</v>
      </c>
      <c r="AT95" s="93">
        <v>1641569</v>
      </c>
      <c r="AU95" s="33">
        <v>287866</v>
      </c>
      <c r="AV95" s="93">
        <v>1929435</v>
      </c>
      <c r="AW95" s="33">
        <v>938359</v>
      </c>
      <c r="AX95" s="93">
        <v>1226225</v>
      </c>
      <c r="AY95" s="34">
        <v>2867795</v>
      </c>
      <c r="AZ95" s="32">
        <v>75047</v>
      </c>
      <c r="BA95" s="33"/>
      <c r="BB95" s="93"/>
      <c r="BC95" s="33"/>
      <c r="BD95" s="93"/>
      <c r="BE95" s="33"/>
      <c r="BF95" s="93"/>
      <c r="BG95" s="34"/>
    </row>
    <row r="96" spans="1:59" s="41" customFormat="1" ht="17.100000000000001" customHeight="1" x14ac:dyDescent="0.4">
      <c r="A96" s="39"/>
      <c r="B96" s="40"/>
      <c r="C96" s="53" t="s">
        <v>107</v>
      </c>
      <c r="D96" s="32">
        <v>89115</v>
      </c>
      <c r="E96" s="33">
        <v>83057</v>
      </c>
      <c r="F96" s="93">
        <v>172173</v>
      </c>
      <c r="G96" s="33">
        <v>79036</v>
      </c>
      <c r="H96" s="93">
        <v>251209</v>
      </c>
      <c r="I96" s="33">
        <v>159084</v>
      </c>
      <c r="J96" s="93">
        <v>238121</v>
      </c>
      <c r="K96" s="34">
        <v>410294</v>
      </c>
      <c r="L96" s="32">
        <v>108437</v>
      </c>
      <c r="M96" s="33">
        <v>101779</v>
      </c>
      <c r="N96" s="93">
        <v>210217</v>
      </c>
      <c r="O96" s="33">
        <v>97032</v>
      </c>
      <c r="P96" s="93">
        <v>307249</v>
      </c>
      <c r="Q96" s="33">
        <v>250578</v>
      </c>
      <c r="R96" s="93">
        <v>347611</v>
      </c>
      <c r="S96" s="34">
        <v>557828</v>
      </c>
      <c r="T96" s="32">
        <v>54107</v>
      </c>
      <c r="U96" s="33">
        <v>145362</v>
      </c>
      <c r="V96" s="93">
        <v>199469</v>
      </c>
      <c r="W96" s="33">
        <v>164096</v>
      </c>
      <c r="X96" s="93">
        <v>363566</v>
      </c>
      <c r="Y96" s="33">
        <v>338904</v>
      </c>
      <c r="Z96" s="93">
        <v>503001</v>
      </c>
      <c r="AA96" s="34">
        <v>702471</v>
      </c>
      <c r="AB96" s="32">
        <v>90408</v>
      </c>
      <c r="AC96" s="33">
        <v>367417</v>
      </c>
      <c r="AD96" s="93">
        <v>457825</v>
      </c>
      <c r="AE96" s="33">
        <v>209275</v>
      </c>
      <c r="AF96" s="93">
        <v>667101</v>
      </c>
      <c r="AG96" s="33">
        <v>342559</v>
      </c>
      <c r="AH96" s="93">
        <v>551835</v>
      </c>
      <c r="AI96" s="34">
        <v>1009661</v>
      </c>
      <c r="AJ96" s="32">
        <v>190918</v>
      </c>
      <c r="AK96" s="33">
        <v>189583</v>
      </c>
      <c r="AL96" s="93">
        <v>380502</v>
      </c>
      <c r="AM96" s="33">
        <v>380596</v>
      </c>
      <c r="AN96" s="93">
        <v>761099</v>
      </c>
      <c r="AO96" s="33">
        <v>281642</v>
      </c>
      <c r="AP96" s="93">
        <v>662238</v>
      </c>
      <c r="AQ96" s="34">
        <v>1042741</v>
      </c>
      <c r="AR96" s="32">
        <v>155132</v>
      </c>
      <c r="AS96" s="33">
        <v>275941</v>
      </c>
      <c r="AT96" s="93">
        <v>431074</v>
      </c>
      <c r="AU96" s="33">
        <v>376289</v>
      </c>
      <c r="AV96" s="93">
        <v>807363</v>
      </c>
      <c r="AW96" s="33">
        <v>577348</v>
      </c>
      <c r="AX96" s="93">
        <v>953638</v>
      </c>
      <c r="AY96" s="34">
        <v>1384712</v>
      </c>
      <c r="AZ96" s="32">
        <v>154172</v>
      </c>
      <c r="BA96" s="33"/>
      <c r="BB96" s="93"/>
      <c r="BC96" s="33"/>
      <c r="BD96" s="93"/>
      <c r="BE96" s="33"/>
      <c r="BF96" s="93"/>
      <c r="BG96" s="34"/>
    </row>
    <row r="97" spans="1:59" s="41" customFormat="1" ht="17.100000000000001" customHeight="1" x14ac:dyDescent="0.4">
      <c r="A97" s="39"/>
      <c r="B97" s="40"/>
      <c r="C97" s="53" t="s">
        <v>258</v>
      </c>
      <c r="D97" s="32" t="s">
        <v>281</v>
      </c>
      <c r="E97" s="33" t="s">
        <v>281</v>
      </c>
      <c r="F97" s="93" t="s">
        <v>281</v>
      </c>
      <c r="G97" s="33" t="s">
        <v>281</v>
      </c>
      <c r="H97" s="93" t="s">
        <v>281</v>
      </c>
      <c r="I97" s="33" t="s">
        <v>281</v>
      </c>
      <c r="J97" s="93" t="s">
        <v>281</v>
      </c>
      <c r="K97" s="243" t="s">
        <v>281</v>
      </c>
      <c r="L97" s="32" t="s">
        <v>281</v>
      </c>
      <c r="M97" s="33" t="s">
        <v>281</v>
      </c>
      <c r="N97" s="93" t="s">
        <v>281</v>
      </c>
      <c r="O97" s="33" t="s">
        <v>281</v>
      </c>
      <c r="P97" s="93" t="s">
        <v>281</v>
      </c>
      <c r="Q97" s="33" t="s">
        <v>281</v>
      </c>
      <c r="R97" s="93" t="s">
        <v>281</v>
      </c>
      <c r="S97" s="243" t="s">
        <v>281</v>
      </c>
      <c r="T97" s="32">
        <v>99053</v>
      </c>
      <c r="U97" s="33">
        <v>287729</v>
      </c>
      <c r="V97" s="93">
        <v>386782</v>
      </c>
      <c r="W97" s="33">
        <v>526421</v>
      </c>
      <c r="X97" s="93">
        <v>913203</v>
      </c>
      <c r="Y97" s="33">
        <v>391082</v>
      </c>
      <c r="Z97" s="93">
        <v>917503</v>
      </c>
      <c r="AA97" s="34">
        <v>1304285</v>
      </c>
      <c r="AB97" s="32">
        <v>323415</v>
      </c>
      <c r="AC97" s="33">
        <v>252271</v>
      </c>
      <c r="AD97" s="93">
        <v>575687</v>
      </c>
      <c r="AE97" s="33">
        <v>419412</v>
      </c>
      <c r="AF97" s="93">
        <v>995099</v>
      </c>
      <c r="AG97" s="33">
        <v>521779</v>
      </c>
      <c r="AH97" s="93">
        <v>941191</v>
      </c>
      <c r="AI97" s="34">
        <v>1516878</v>
      </c>
      <c r="AJ97" s="32">
        <v>339388</v>
      </c>
      <c r="AK97" s="33">
        <v>846241</v>
      </c>
      <c r="AL97" s="93">
        <v>1185629</v>
      </c>
      <c r="AM97" s="33">
        <v>253785</v>
      </c>
      <c r="AN97" s="93">
        <v>1439415</v>
      </c>
      <c r="AO97" s="33">
        <v>883513</v>
      </c>
      <c r="AP97" s="93">
        <v>1137299</v>
      </c>
      <c r="AQ97" s="34">
        <v>2322929</v>
      </c>
      <c r="AR97" s="32">
        <v>387041</v>
      </c>
      <c r="AS97" s="33">
        <v>128775</v>
      </c>
      <c r="AT97" s="93">
        <v>515817</v>
      </c>
      <c r="AU97" s="33">
        <v>638396</v>
      </c>
      <c r="AV97" s="93">
        <v>1154213</v>
      </c>
      <c r="AW97" s="33">
        <v>633480</v>
      </c>
      <c r="AX97" s="93">
        <v>1271876</v>
      </c>
      <c r="AY97" s="34">
        <v>1787693</v>
      </c>
      <c r="AZ97" s="32">
        <v>140437</v>
      </c>
      <c r="BA97" s="33"/>
      <c r="BB97" s="93"/>
      <c r="BC97" s="33"/>
      <c r="BD97" s="93"/>
      <c r="BE97" s="33"/>
      <c r="BF97" s="93"/>
      <c r="BG97" s="34"/>
    </row>
    <row r="98" spans="1:59" s="41" customFormat="1" ht="17.100000000000001" customHeight="1" x14ac:dyDescent="0.4">
      <c r="A98" s="51"/>
      <c r="B98" s="46"/>
      <c r="C98" s="52" t="s">
        <v>66</v>
      </c>
      <c r="D98" s="47">
        <v>394177</v>
      </c>
      <c r="E98" s="48">
        <v>451375</v>
      </c>
      <c r="F98" s="94">
        <v>845553</v>
      </c>
      <c r="G98" s="48">
        <v>354332</v>
      </c>
      <c r="H98" s="94">
        <v>1199885</v>
      </c>
      <c r="I98" s="48">
        <v>445552</v>
      </c>
      <c r="J98" s="94">
        <v>799884</v>
      </c>
      <c r="K98" s="49">
        <v>1645437</v>
      </c>
      <c r="L98" s="47">
        <v>113045</v>
      </c>
      <c r="M98" s="48">
        <v>157841</v>
      </c>
      <c r="N98" s="94">
        <v>270887</v>
      </c>
      <c r="O98" s="48">
        <v>282225</v>
      </c>
      <c r="P98" s="94">
        <v>565929</v>
      </c>
      <c r="Q98" s="48">
        <v>571293</v>
      </c>
      <c r="R98" s="94">
        <v>853519</v>
      </c>
      <c r="S98" s="49">
        <v>1124406</v>
      </c>
      <c r="T98" s="47">
        <v>50413</v>
      </c>
      <c r="U98" s="48">
        <v>82186</v>
      </c>
      <c r="V98" s="94">
        <v>132899</v>
      </c>
      <c r="W98" s="48">
        <v>6913</v>
      </c>
      <c r="X98" s="94">
        <v>139812</v>
      </c>
      <c r="Y98" s="48">
        <v>314981</v>
      </c>
      <c r="Z98" s="94">
        <v>321894</v>
      </c>
      <c r="AA98" s="49">
        <v>454793</v>
      </c>
      <c r="AB98" s="47">
        <v>77967</v>
      </c>
      <c r="AC98" s="48">
        <v>62395</v>
      </c>
      <c r="AD98" s="94">
        <v>140363</v>
      </c>
      <c r="AE98" s="48">
        <v>282225</v>
      </c>
      <c r="AF98" s="94">
        <v>249638</v>
      </c>
      <c r="AG98" s="48">
        <v>-91245</v>
      </c>
      <c r="AH98" s="94">
        <v>190979</v>
      </c>
      <c r="AI98" s="49">
        <v>331342</v>
      </c>
      <c r="AJ98" s="47">
        <v>29045</v>
      </c>
      <c r="AK98" s="48">
        <v>27262</v>
      </c>
      <c r="AL98" s="94">
        <v>56307</v>
      </c>
      <c r="AM98" s="48">
        <v>282225</v>
      </c>
      <c r="AN98" s="94">
        <v>130935</v>
      </c>
      <c r="AO98" s="48">
        <v>15324</v>
      </c>
      <c r="AP98" s="94">
        <v>297550</v>
      </c>
      <c r="AQ98" s="49">
        <v>353857</v>
      </c>
      <c r="AR98" s="47">
        <v>137557</v>
      </c>
      <c r="AS98" s="48">
        <v>46132</v>
      </c>
      <c r="AT98" s="94">
        <v>183689</v>
      </c>
      <c r="AU98" s="48">
        <v>282225</v>
      </c>
      <c r="AV98" s="94">
        <v>601453</v>
      </c>
      <c r="AW98" s="48">
        <v>393219</v>
      </c>
      <c r="AX98" s="94">
        <v>675444</v>
      </c>
      <c r="AY98" s="49">
        <v>859134</v>
      </c>
      <c r="AZ98" s="47">
        <v>51412</v>
      </c>
      <c r="BA98" s="48"/>
      <c r="BB98" s="94"/>
      <c r="BC98" s="48"/>
      <c r="BD98" s="94"/>
      <c r="BE98" s="48"/>
      <c r="BF98" s="94"/>
      <c r="BG98" s="49"/>
    </row>
    <row r="99" spans="1:59" s="43" customFormat="1" ht="17.100000000000001" customHeight="1" x14ac:dyDescent="0.4">
      <c r="A99" s="55" t="s">
        <v>108</v>
      </c>
      <c r="B99" s="56"/>
      <c r="C99" s="57"/>
      <c r="D99" s="58"/>
      <c r="E99" s="59"/>
      <c r="F99" s="96"/>
      <c r="G99" s="59"/>
      <c r="H99" s="96"/>
      <c r="I99" s="59"/>
      <c r="J99" s="96"/>
      <c r="K99" s="60"/>
      <c r="L99" s="58"/>
      <c r="M99" s="59"/>
      <c r="N99" s="96"/>
      <c r="O99" s="59"/>
      <c r="P99" s="96"/>
      <c r="Q99" s="59"/>
      <c r="R99" s="96"/>
      <c r="S99" s="60"/>
      <c r="T99" s="58"/>
      <c r="U99" s="59"/>
      <c r="V99" s="96"/>
      <c r="W99" s="59"/>
      <c r="X99" s="96"/>
      <c r="Y99" s="59"/>
      <c r="Z99" s="96"/>
      <c r="AA99" s="60"/>
      <c r="AB99" s="58"/>
      <c r="AC99" s="59"/>
      <c r="AD99" s="96"/>
      <c r="AE99" s="59"/>
      <c r="AF99" s="96"/>
      <c r="AG99" s="59"/>
      <c r="AH99" s="96"/>
      <c r="AI99" s="60"/>
      <c r="AJ99" s="58"/>
      <c r="AK99" s="59"/>
      <c r="AL99" s="96"/>
      <c r="AM99" s="59"/>
      <c r="AN99" s="96"/>
      <c r="AO99" s="59"/>
      <c r="AP99" s="96"/>
      <c r="AQ99" s="60"/>
      <c r="AR99" s="58"/>
      <c r="AS99" s="59"/>
      <c r="AT99" s="96"/>
      <c r="AU99" s="59"/>
      <c r="AV99" s="96"/>
      <c r="AW99" s="59"/>
      <c r="AX99" s="96"/>
      <c r="AY99" s="60"/>
      <c r="AZ99" s="58"/>
      <c r="BA99" s="59"/>
      <c r="BB99" s="96"/>
      <c r="BC99" s="59"/>
      <c r="BD99" s="96"/>
      <c r="BE99" s="59"/>
      <c r="BF99" s="96"/>
      <c r="BG99" s="60"/>
    </row>
    <row r="100" spans="1:59" s="40" customFormat="1" ht="17.100000000000001" customHeight="1" x14ac:dyDescent="0.4">
      <c r="A100" s="39"/>
      <c r="B100" s="40" t="s">
        <v>104</v>
      </c>
      <c r="C100" s="53"/>
      <c r="D100" s="142">
        <v>0.84054410522128131</v>
      </c>
      <c r="E100" s="143">
        <v>0.70635534561772106</v>
      </c>
      <c r="F100" s="144">
        <v>0.77773230345440469</v>
      </c>
      <c r="G100" s="143">
        <v>0.7208163624846502</v>
      </c>
      <c r="H100" s="144">
        <v>0.7599989763213808</v>
      </c>
      <c r="I100" s="143">
        <v>0.56822453888759428</v>
      </c>
      <c r="J100" s="144">
        <v>0.63599082724715905</v>
      </c>
      <c r="K100" s="146">
        <v>0.70619134936749128</v>
      </c>
      <c r="L100" s="142">
        <v>0.81577136719934362</v>
      </c>
      <c r="M100" s="143">
        <v>0.75694066766331403</v>
      </c>
      <c r="N100" s="144">
        <v>0.7817792906185298</v>
      </c>
      <c r="O100" s="143">
        <v>0.74172669809434344</v>
      </c>
      <c r="P100" s="144">
        <v>0.76630270835902647</v>
      </c>
      <c r="Q100" s="143">
        <v>0.65015095165328918</v>
      </c>
      <c r="R100" s="144">
        <v>0.68964332751028512</v>
      </c>
      <c r="S100" s="146">
        <v>0.72709297726437461</v>
      </c>
      <c r="T100" s="142">
        <v>0.87298761113386714</v>
      </c>
      <c r="U100" s="143">
        <v>0.78578946169816466</v>
      </c>
      <c r="V100" s="144">
        <v>0.82387111663496215</v>
      </c>
      <c r="W100" s="143">
        <v>0.69622118229833974</v>
      </c>
      <c r="X100" s="144">
        <v>0.779072712031188</v>
      </c>
      <c r="Y100" s="143">
        <v>0.61475579463519048</v>
      </c>
      <c r="Z100" s="144">
        <v>0.64667096567774573</v>
      </c>
      <c r="AA100" s="146">
        <v>0.72111895766682277</v>
      </c>
      <c r="AB100" s="142">
        <v>0.74622186191312045</v>
      </c>
      <c r="AC100" s="143">
        <v>0.66030846575103197</v>
      </c>
      <c r="AD100" s="144">
        <v>0.70254967758738318</v>
      </c>
      <c r="AE100" s="143">
        <v>0.73494048398270306</v>
      </c>
      <c r="AF100" s="144">
        <v>0.71319501254926709</v>
      </c>
      <c r="AG100" s="143">
        <v>0.7005187701660025</v>
      </c>
      <c r="AH100" s="144">
        <v>0.71466939450604239</v>
      </c>
      <c r="AI100" s="146">
        <v>0.70913735735515337</v>
      </c>
      <c r="AJ100" s="142">
        <v>0.71356245929817186</v>
      </c>
      <c r="AK100" s="143">
        <v>0.59898729049243027</v>
      </c>
      <c r="AL100" s="144">
        <v>0.64645295896231525</v>
      </c>
      <c r="AM100" s="143">
        <v>0.66759563616475437</v>
      </c>
      <c r="AN100" s="144">
        <v>0.65316559298209176</v>
      </c>
      <c r="AO100" s="143">
        <v>0.49600717655024645</v>
      </c>
      <c r="AP100" s="144">
        <v>0.55724904374974626</v>
      </c>
      <c r="AQ100" s="146">
        <v>0.59597674813778112</v>
      </c>
      <c r="AR100" s="142">
        <v>0.60872950577746898</v>
      </c>
      <c r="AS100" s="143">
        <v>0.58050810806973629</v>
      </c>
      <c r="AT100" s="144">
        <v>0.59287631796770479</v>
      </c>
      <c r="AU100" s="143">
        <v>0.59670357736226565</v>
      </c>
      <c r="AV100" s="144">
        <v>0.67323670965926063</v>
      </c>
      <c r="AW100" s="143">
        <v>0.63842648004221025</v>
      </c>
      <c r="AX100" s="144">
        <v>0.62406022418558027</v>
      </c>
      <c r="AY100" s="146">
        <v>0.61101139848857977</v>
      </c>
      <c r="AZ100" s="142">
        <v>0.84211999999999998</v>
      </c>
      <c r="BA100" s="143"/>
      <c r="BB100" s="144"/>
      <c r="BC100" s="143"/>
      <c r="BD100" s="144"/>
      <c r="BE100" s="143"/>
      <c r="BF100" s="144"/>
      <c r="BG100" s="146"/>
    </row>
    <row r="101" spans="1:59" s="40" customFormat="1" ht="17.100000000000001" customHeight="1" x14ac:dyDescent="0.4">
      <c r="A101" s="39"/>
      <c r="B101" s="43" t="s">
        <v>105</v>
      </c>
      <c r="C101" s="61"/>
      <c r="D101" s="155">
        <v>0.15945589477871872</v>
      </c>
      <c r="E101" s="156">
        <v>0.29364465438227894</v>
      </c>
      <c r="F101" s="153">
        <v>0.22226769654559531</v>
      </c>
      <c r="G101" s="156">
        <v>0.27918363751534986</v>
      </c>
      <c r="H101" s="153">
        <v>0.2400010236786192</v>
      </c>
      <c r="I101" s="156">
        <v>0.43177546111240567</v>
      </c>
      <c r="J101" s="153">
        <v>0.364009172752841</v>
      </c>
      <c r="K101" s="154">
        <v>0.29380865063250872</v>
      </c>
      <c r="L101" s="155">
        <v>0.18422863280065632</v>
      </c>
      <c r="M101" s="156">
        <v>0.24305933233668592</v>
      </c>
      <c r="N101" s="153">
        <v>0.21822070938147023</v>
      </c>
      <c r="O101" s="156">
        <v>0.25827330190565656</v>
      </c>
      <c r="P101" s="153">
        <v>0.23369729164097353</v>
      </c>
      <c r="Q101" s="156">
        <v>0.34984904834671077</v>
      </c>
      <c r="R101" s="153">
        <v>0.31035667248971482</v>
      </c>
      <c r="S101" s="154">
        <v>0.27290702273562545</v>
      </c>
      <c r="T101" s="155">
        <v>0.12701238821597491</v>
      </c>
      <c r="U101" s="156">
        <v>0.2142105388059245</v>
      </c>
      <c r="V101" s="153">
        <v>0.1761288833650379</v>
      </c>
      <c r="W101" s="156">
        <v>0.30377881770166021</v>
      </c>
      <c r="X101" s="153">
        <v>0.22092728778451959</v>
      </c>
      <c r="Y101" s="156">
        <v>0.38524420519569263</v>
      </c>
      <c r="Z101" s="153">
        <v>0.35332903421939116</v>
      </c>
      <c r="AA101" s="154">
        <v>0.2788810421542372</v>
      </c>
      <c r="AB101" s="155">
        <v>0.25377813808687949</v>
      </c>
      <c r="AC101" s="156">
        <v>0.33969153424896803</v>
      </c>
      <c r="AD101" s="153">
        <v>0.29745032241261682</v>
      </c>
      <c r="AE101" s="156">
        <v>0.26505951601729699</v>
      </c>
      <c r="AF101" s="153">
        <v>0.28680498745073296</v>
      </c>
      <c r="AG101" s="156">
        <v>0.29948122983399755</v>
      </c>
      <c r="AH101" s="153">
        <v>0.28533060549395761</v>
      </c>
      <c r="AI101" s="154">
        <v>0.29086264264484657</v>
      </c>
      <c r="AJ101" s="155">
        <v>0.2864375407018282</v>
      </c>
      <c r="AK101" s="156">
        <v>0.40101270830732677</v>
      </c>
      <c r="AL101" s="153">
        <v>0.35354704033467294</v>
      </c>
      <c r="AM101" s="156">
        <v>0.3324043657297277</v>
      </c>
      <c r="AN101" s="153">
        <v>0.34683440713958041</v>
      </c>
      <c r="AO101" s="156">
        <v>0.50399282229236442</v>
      </c>
      <c r="AP101" s="153">
        <v>0.44275095618211202</v>
      </c>
      <c r="AQ101" s="154">
        <v>0.40402325151844953</v>
      </c>
      <c r="AR101" s="155">
        <v>0.39127049327020397</v>
      </c>
      <c r="AS101" s="156">
        <v>0.41949189267324249</v>
      </c>
      <c r="AT101" s="153">
        <v>0.40712368203229515</v>
      </c>
      <c r="AU101" s="156">
        <v>0.40329642198361254</v>
      </c>
      <c r="AV101" s="153">
        <v>0.459938970441224</v>
      </c>
      <c r="AW101" s="156">
        <v>0.36157352030129969</v>
      </c>
      <c r="AX101" s="153">
        <v>0.37593977581441973</v>
      </c>
      <c r="AY101" s="154">
        <v>0.38898860151142017</v>
      </c>
      <c r="AZ101" s="155">
        <v>0.158</v>
      </c>
      <c r="BA101" s="156"/>
      <c r="BB101" s="153"/>
      <c r="BC101" s="156"/>
      <c r="BD101" s="153"/>
      <c r="BE101" s="156"/>
      <c r="BF101" s="153"/>
      <c r="BG101" s="154"/>
    </row>
    <row r="102" spans="1:59" s="40" customFormat="1" ht="17.100000000000001" customHeight="1" x14ac:dyDescent="0.4">
      <c r="A102" s="39"/>
      <c r="B102" s="43"/>
      <c r="C102" s="53" t="s">
        <v>282</v>
      </c>
      <c r="D102" s="155">
        <v>5.1617089956230287E-2</v>
      </c>
      <c r="E102" s="156">
        <v>9.913158100118083E-2</v>
      </c>
      <c r="F102" s="153">
        <v>7.3857930406552808E-2</v>
      </c>
      <c r="G102" s="156">
        <v>0.10365525147452333</v>
      </c>
      <c r="H102" s="153">
        <v>8.3141896079137648E-2</v>
      </c>
      <c r="I102" s="156">
        <v>8.2333871829100236E-2</v>
      </c>
      <c r="J102" s="153">
        <v>9.1802732789114161E-2</v>
      </c>
      <c r="K102" s="154">
        <v>8.2915182508770793E-2</v>
      </c>
      <c r="L102" s="155">
        <v>8.3907433944270887E-2</v>
      </c>
      <c r="M102" s="156">
        <v>0.13432424610234142</v>
      </c>
      <c r="N102" s="153">
        <v>0.11303800953411375</v>
      </c>
      <c r="O102" s="156" t="s">
        <v>14</v>
      </c>
      <c r="P102" s="153" t="s">
        <v>14</v>
      </c>
      <c r="Q102" s="156" t="s">
        <v>14</v>
      </c>
      <c r="R102" s="153" t="s">
        <v>14</v>
      </c>
      <c r="S102" s="154" t="s">
        <v>14</v>
      </c>
      <c r="T102" s="155" t="s">
        <v>14</v>
      </c>
      <c r="U102" s="156" t="s">
        <v>14</v>
      </c>
      <c r="V102" s="153" t="s">
        <v>14</v>
      </c>
      <c r="W102" s="156" t="s">
        <v>14</v>
      </c>
      <c r="X102" s="153" t="s">
        <v>14</v>
      </c>
      <c r="Y102" s="156" t="s">
        <v>14</v>
      </c>
      <c r="Z102" s="153" t="s">
        <v>14</v>
      </c>
      <c r="AA102" s="154" t="s">
        <v>14</v>
      </c>
      <c r="AB102" s="155" t="s">
        <v>14</v>
      </c>
      <c r="AC102" s="156" t="s">
        <v>14</v>
      </c>
      <c r="AD102" s="153" t="s">
        <v>14</v>
      </c>
      <c r="AE102" s="156" t="s">
        <v>14</v>
      </c>
      <c r="AF102" s="153" t="s">
        <v>14</v>
      </c>
      <c r="AG102" s="156" t="s">
        <v>14</v>
      </c>
      <c r="AH102" s="153" t="s">
        <v>14</v>
      </c>
      <c r="AI102" s="154" t="s">
        <v>14</v>
      </c>
      <c r="AJ102" s="155" t="s">
        <v>14</v>
      </c>
      <c r="AK102" s="156" t="s">
        <v>14</v>
      </c>
      <c r="AL102" s="153" t="s">
        <v>14</v>
      </c>
      <c r="AM102" s="156" t="s">
        <v>14</v>
      </c>
      <c r="AN102" s="153" t="s">
        <v>14</v>
      </c>
      <c r="AO102" s="156" t="s">
        <v>14</v>
      </c>
      <c r="AP102" s="153" t="s">
        <v>14</v>
      </c>
      <c r="AQ102" s="154" t="s">
        <v>14</v>
      </c>
      <c r="AR102" s="155" t="s">
        <v>14</v>
      </c>
      <c r="AS102" s="156" t="s">
        <v>14</v>
      </c>
      <c r="AT102" s="153" t="s">
        <v>14</v>
      </c>
      <c r="AU102" s="156" t="s">
        <v>14</v>
      </c>
      <c r="AV102" s="153" t="s">
        <v>14</v>
      </c>
      <c r="AW102" s="156" t="s">
        <v>14</v>
      </c>
      <c r="AX102" s="153" t="s">
        <v>14</v>
      </c>
      <c r="AY102" s="154" t="s">
        <v>14</v>
      </c>
      <c r="AZ102" s="156" t="s">
        <v>14</v>
      </c>
      <c r="BA102" s="156"/>
      <c r="BB102" s="153"/>
      <c r="BC102" s="156"/>
      <c r="BD102" s="153"/>
      <c r="BE102" s="156"/>
      <c r="BF102" s="153"/>
      <c r="BG102" s="154"/>
    </row>
    <row r="103" spans="1:59" s="41" customFormat="1" ht="17.100000000000001" customHeight="1" x14ac:dyDescent="0.4">
      <c r="A103" s="39"/>
      <c r="B103" s="40"/>
      <c r="C103" s="53" t="s">
        <v>257</v>
      </c>
      <c r="D103" s="33" t="s">
        <v>14</v>
      </c>
      <c r="E103" s="33" t="s">
        <v>14</v>
      </c>
      <c r="F103" s="93" t="s">
        <v>14</v>
      </c>
      <c r="G103" s="33" t="s">
        <v>14</v>
      </c>
      <c r="H103" s="93" t="s">
        <v>14</v>
      </c>
      <c r="I103" s="33" t="s">
        <v>14</v>
      </c>
      <c r="J103" s="93" t="s">
        <v>14</v>
      </c>
      <c r="K103" s="243" t="s">
        <v>14</v>
      </c>
      <c r="L103" s="32" t="s">
        <v>14</v>
      </c>
      <c r="M103" s="33" t="s">
        <v>14</v>
      </c>
      <c r="N103" s="93" t="s">
        <v>14</v>
      </c>
      <c r="O103" s="143">
        <v>0.10027964172033772</v>
      </c>
      <c r="P103" s="144">
        <v>0.1069545955518303</v>
      </c>
      <c r="Q103" s="143">
        <v>3.614852502324261E-2</v>
      </c>
      <c r="R103" s="144">
        <v>6.3805303844704897E-2</v>
      </c>
      <c r="S103" s="146">
        <v>8.3052357101634861E-2</v>
      </c>
      <c r="T103" s="142">
        <v>5.1480662581268585E-2</v>
      </c>
      <c r="U103" s="143">
        <v>6.1319473214194495E-2</v>
      </c>
      <c r="V103" s="144">
        <v>5.7022613774673298E-2</v>
      </c>
      <c r="W103" s="143">
        <v>0.11304153014675432</v>
      </c>
      <c r="X103" s="144">
        <v>7.2742896936225709E-2</v>
      </c>
      <c r="Y103" s="143">
        <v>3.4614118361806917E-2</v>
      </c>
      <c r="Z103" s="144">
        <v>6.5339121130973801E-2</v>
      </c>
      <c r="AA103" s="146">
        <v>9.3764336840405832E-2</v>
      </c>
      <c r="AB103" s="142">
        <v>0.10422716227952507</v>
      </c>
      <c r="AC103" s="143">
        <v>8.9198249277553765E-2</v>
      </c>
      <c r="AD103" s="144">
        <v>9.6587545081768547E-2</v>
      </c>
      <c r="AE103" s="143">
        <v>0.10927276114254088</v>
      </c>
      <c r="AF103" s="144">
        <v>8.263695338829323E-2</v>
      </c>
      <c r="AG103" s="143">
        <v>3.6263862245124366E-2</v>
      </c>
      <c r="AH103" s="144">
        <v>6.6277518952596426E-2</v>
      </c>
      <c r="AI103" s="146">
        <v>7.8754326436896199E-2</v>
      </c>
      <c r="AJ103" s="142">
        <v>2.54234854957501E-2</v>
      </c>
      <c r="AK103" s="143">
        <v>0.11757811511073278</v>
      </c>
      <c r="AL103" s="144">
        <v>7.9400723422258943E-2</v>
      </c>
      <c r="AM103" s="143">
        <v>0.10843977756477945</v>
      </c>
      <c r="AN103" s="144">
        <v>8.5423980536442415E-2</v>
      </c>
      <c r="AO103" s="143">
        <v>2.8611573535214631E-2</v>
      </c>
      <c r="AP103" s="144">
        <v>5.7103164874961317E-2</v>
      </c>
      <c r="AQ103" s="146">
        <v>8.7302216809613767E-2</v>
      </c>
      <c r="AR103" s="142">
        <v>0.14069470005105755</v>
      </c>
      <c r="AS103" s="143">
        <v>0.10007185743074042</v>
      </c>
      <c r="AT103" s="144">
        <v>0.11787508069358253</v>
      </c>
      <c r="AU103" s="143">
        <v>2.8197670529369057E-2</v>
      </c>
      <c r="AV103" s="144">
        <v>0.1006831104674273</v>
      </c>
      <c r="AW103" s="143">
        <v>2.343604399970323E-2</v>
      </c>
      <c r="AX103" s="144">
        <v>4.7689222140586372E-2</v>
      </c>
      <c r="AY103" s="146">
        <v>8.7755517929972243E-2</v>
      </c>
      <c r="AZ103" s="142">
        <v>5.5800000000000002E-2</v>
      </c>
      <c r="BA103" s="143"/>
      <c r="BB103" s="144"/>
      <c r="BC103" s="143"/>
      <c r="BD103" s="144"/>
      <c r="BE103" s="143"/>
      <c r="BF103" s="144"/>
      <c r="BG103" s="146"/>
    </row>
    <row r="104" spans="1:59" s="40" customFormat="1" ht="17.100000000000001" customHeight="1" x14ac:dyDescent="0.4">
      <c r="A104" s="39"/>
      <c r="C104" s="53" t="s">
        <v>109</v>
      </c>
      <c r="D104" s="142">
        <v>8.1807052572075885E-3</v>
      </c>
      <c r="E104" s="143">
        <v>6.9281723664994757E-2</v>
      </c>
      <c r="F104" s="144">
        <v>3.6781201061197269E-2</v>
      </c>
      <c r="G104" s="143">
        <v>7.0500336844946748E-2</v>
      </c>
      <c r="H104" s="144">
        <v>4.7287088433134727E-2</v>
      </c>
      <c r="I104" s="143">
        <v>0.23237605008738463</v>
      </c>
      <c r="J104" s="144">
        <v>0.16048677054797356</v>
      </c>
      <c r="K104" s="146">
        <v>9.9218920095596144E-2</v>
      </c>
      <c r="L104" s="142">
        <v>2.33744427510835E-2</v>
      </c>
      <c r="M104" s="143">
        <v>4.2826643691916529E-2</v>
      </c>
      <c r="N104" s="144">
        <v>3.4613824727856124E-2</v>
      </c>
      <c r="O104" s="143">
        <v>6.9656182642147027E-2</v>
      </c>
      <c r="P104" s="144">
        <v>4.8154419746767388E-2</v>
      </c>
      <c r="Q104" s="143">
        <v>0.17081014990459503</v>
      </c>
      <c r="R104" s="144">
        <v>0.12718713125820866</v>
      </c>
      <c r="S104" s="146">
        <v>8.9559718582588224E-2</v>
      </c>
      <c r="T104" s="142">
        <v>9.354344820529617E-3</v>
      </c>
      <c r="U104" s="143">
        <v>2.2942307399766344E-2</v>
      </c>
      <c r="V104" s="144">
        <v>1.7008097722321702E-2</v>
      </c>
      <c r="W104" s="143">
        <v>1.8842013766654793E-2</v>
      </c>
      <c r="X104" s="144">
        <v>1.7651705670197106E-2</v>
      </c>
      <c r="Y104" s="143">
        <v>7.6177344948199818E-2</v>
      </c>
      <c r="Z104" s="144">
        <v>5.371545095946844E-2</v>
      </c>
      <c r="AA104" s="146">
        <v>3.8293405724493745E-2</v>
      </c>
      <c r="AB104" s="142">
        <v>2.5270012428815176E-2</v>
      </c>
      <c r="AC104" s="143">
        <v>8.3770703187890205E-2</v>
      </c>
      <c r="AD104" s="144">
        <v>5.5007551207903446E-2</v>
      </c>
      <c r="AE104" s="143">
        <v>2.3617002472732424E-2</v>
      </c>
      <c r="AF104" s="144">
        <v>4.4690953904184635E-2</v>
      </c>
      <c r="AG104" s="143">
        <v>6.1356453258374868E-2</v>
      </c>
      <c r="AH104" s="144">
        <v>4.5841920957314639E-2</v>
      </c>
      <c r="AI104" s="146">
        <v>5.0025567109932764E-2</v>
      </c>
      <c r="AJ104" s="142">
        <v>0.10281335872155289</v>
      </c>
      <c r="AK104" s="143">
        <v>7.0774159204640502E-2</v>
      </c>
      <c r="AL104" s="144">
        <v>8.4047209885357049E-2</v>
      </c>
      <c r="AM104" s="143">
        <v>5.5450097245612416E-2</v>
      </c>
      <c r="AN104" s="144">
        <v>7.4967851139304598E-2</v>
      </c>
      <c r="AO104" s="143">
        <v>0.21936811142761345</v>
      </c>
      <c r="AP104" s="144">
        <v>0.16086391319252966</v>
      </c>
      <c r="AQ104" s="146">
        <v>0.12751409249626958</v>
      </c>
      <c r="AR104" s="142">
        <v>8.8744172272052321E-2</v>
      </c>
      <c r="AS104" s="143">
        <v>0.23567709644260315</v>
      </c>
      <c r="AT104" s="144">
        <v>0.171282793017804</v>
      </c>
      <c r="AU104" s="143">
        <v>6.2766573151675178E-2</v>
      </c>
      <c r="AV104" s="144">
        <v>0.15429411412964858</v>
      </c>
      <c r="AW104" s="143">
        <v>0.10744526946725966</v>
      </c>
      <c r="AX104" s="144">
        <v>9.2061258734974435E-2</v>
      </c>
      <c r="AY104" s="146">
        <v>0.12521130687464641</v>
      </c>
      <c r="AZ104" s="142">
        <v>1.8200000000000001E-2</v>
      </c>
      <c r="BA104" s="143"/>
      <c r="BB104" s="144"/>
      <c r="BC104" s="143"/>
      <c r="BD104" s="144"/>
      <c r="BE104" s="143"/>
      <c r="BF104" s="144"/>
      <c r="BG104" s="146"/>
    </row>
    <row r="105" spans="1:59" s="40" customFormat="1" ht="17.100000000000001" customHeight="1" x14ac:dyDescent="0.4">
      <c r="A105" s="39"/>
      <c r="C105" s="53" t="s">
        <v>107</v>
      </c>
      <c r="D105" s="142">
        <v>1.8376161100642521E-2</v>
      </c>
      <c r="E105" s="143">
        <v>1.946254286397146E-2</v>
      </c>
      <c r="F105" s="144">
        <v>1.8884680563546599E-2</v>
      </c>
      <c r="G105" s="143">
        <v>1.9154743280999226E-2</v>
      </c>
      <c r="H105" s="144">
        <v>1.8968824134458759E-2</v>
      </c>
      <c r="I105" s="143">
        <v>3.0800844062828715E-2</v>
      </c>
      <c r="J105" s="144">
        <v>2.5628790900071727E-2</v>
      </c>
      <c r="K105" s="146">
        <v>2.2288624848965002E-2</v>
      </c>
      <c r="L105" s="142">
        <v>3.7672847742039564E-2</v>
      </c>
      <c r="M105" s="143">
        <v>2.5838190007391466E-2</v>
      </c>
      <c r="N105" s="144">
        <v>3.0834843176455413E-2</v>
      </c>
      <c r="O105" s="143">
        <v>2.2601022764692967E-2</v>
      </c>
      <c r="P105" s="144">
        <v>2.7653241415329273E-2</v>
      </c>
      <c r="Q105" s="143">
        <v>4.4255592922030129E-2</v>
      </c>
      <c r="R105" s="144">
        <v>3.4916980277188425E-2</v>
      </c>
      <c r="S105" s="146">
        <v>3.3257751898677607E-2</v>
      </c>
      <c r="T105" s="142">
        <v>1.7589052922495487E-2</v>
      </c>
      <c r="U105" s="143">
        <v>3.663793905916906E-2</v>
      </c>
      <c r="V105" s="144">
        <v>2.831880484036264E-2</v>
      </c>
      <c r="W105" s="143">
        <v>4.3085902356393695E-2</v>
      </c>
      <c r="X105" s="144">
        <v>3.3501278375317051E-2</v>
      </c>
      <c r="Y105" s="143">
        <v>5.731450785873643E-2</v>
      </c>
      <c r="Z105" s="144">
        <v>5.1740258581460516E-2</v>
      </c>
      <c r="AA105" s="146">
        <v>4.1900085229625558E-2</v>
      </c>
      <c r="AB105" s="142">
        <v>2.2847169912022319E-2</v>
      </c>
      <c r="AC105" s="143">
        <v>8.9808132776134045E-2</v>
      </c>
      <c r="AD105" s="144">
        <v>5.6885301838656276E-2</v>
      </c>
      <c r="AE105" s="143">
        <v>5.3116297225222694E-2</v>
      </c>
      <c r="AF105" s="144">
        <v>5.564660725065481E-2</v>
      </c>
      <c r="AG105" s="143">
        <v>6.0693803097846222E-2</v>
      </c>
      <c r="AH105" s="144">
        <v>5.7578721739348651E-2</v>
      </c>
      <c r="AI105" s="146">
        <v>5.7262210662601461E-2</v>
      </c>
      <c r="AJ105" s="142">
        <v>5.3997195341460059E-2</v>
      </c>
      <c r="AK105" s="143">
        <v>3.7924453084015798E-2</v>
      </c>
      <c r="AL105" s="144">
        <v>4.4582994051886746E-2</v>
      </c>
      <c r="AM105" s="143">
        <v>9.5862915307994415E-2</v>
      </c>
      <c r="AN105" s="144">
        <v>6.086396645000363E-2</v>
      </c>
      <c r="AO105" s="143">
        <v>3.9370718213795876E-2</v>
      </c>
      <c r="AP105" s="144">
        <v>5.9533424027598508E-2</v>
      </c>
      <c r="AQ105" s="146">
        <v>5.3042724250647467E-2</v>
      </c>
      <c r="AR105" s="142">
        <v>3.693423202058612E-2</v>
      </c>
      <c r="AS105" s="143">
        <v>5.1254661546855367E-2</v>
      </c>
      <c r="AT105" s="144">
        <v>4.4978640775515825E-2</v>
      </c>
      <c r="AU105" s="143">
        <v>8.2046306029628119E-2</v>
      </c>
      <c r="AV105" s="144">
        <v>6.4563629404154249E-2</v>
      </c>
      <c r="AW105" s="143">
        <v>6.6108360886100087E-2</v>
      </c>
      <c r="AX105" s="144">
        <v>7.1596200491059261E-2</v>
      </c>
      <c r="AY105" s="146">
        <v>6.0458150793855858E-2</v>
      </c>
      <c r="AZ105" s="142">
        <v>3.7379999999999997E-2</v>
      </c>
      <c r="BA105" s="143"/>
      <c r="BB105" s="144"/>
      <c r="BC105" s="143"/>
      <c r="BD105" s="144"/>
      <c r="BE105" s="143"/>
      <c r="BF105" s="144"/>
      <c r="BG105" s="146"/>
    </row>
    <row r="106" spans="1:59" s="40" customFormat="1" ht="17.100000000000001" customHeight="1" x14ac:dyDescent="0.4">
      <c r="A106" s="39"/>
      <c r="C106" s="53" t="s">
        <v>258</v>
      </c>
      <c r="D106" s="142" t="s">
        <v>281</v>
      </c>
      <c r="E106" s="143" t="s">
        <v>281</v>
      </c>
      <c r="F106" s="144" t="s">
        <v>281</v>
      </c>
      <c r="G106" s="143" t="s">
        <v>281</v>
      </c>
      <c r="H106" s="144" t="s">
        <v>281</v>
      </c>
      <c r="I106" s="143" t="s">
        <v>281</v>
      </c>
      <c r="J106" s="144" t="s">
        <v>281</v>
      </c>
      <c r="K106" s="244" t="s">
        <v>281</v>
      </c>
      <c r="L106" s="142" t="s">
        <v>281</v>
      </c>
      <c r="M106" s="143" t="s">
        <v>281</v>
      </c>
      <c r="N106" s="144" t="s">
        <v>281</v>
      </c>
      <c r="O106" s="143" t="s">
        <v>281</v>
      </c>
      <c r="P106" s="144" t="s">
        <v>281</v>
      </c>
      <c r="Q106" s="143" t="s">
        <v>281</v>
      </c>
      <c r="R106" s="144" t="s">
        <v>281</v>
      </c>
      <c r="S106" s="244" t="s">
        <v>281</v>
      </c>
      <c r="T106" s="142">
        <v>3.2200053638040751E-2</v>
      </c>
      <c r="U106" s="143">
        <v>7.2520536592841134E-2</v>
      </c>
      <c r="V106" s="144">
        <v>5.4911554635777335E-2</v>
      </c>
      <c r="W106" s="143">
        <v>0.13821928465446426</v>
      </c>
      <c r="X106" s="144">
        <v>8.4148182139855809E-2</v>
      </c>
      <c r="Y106" s="143">
        <v>6.6138582181266614E-2</v>
      </c>
      <c r="Z106" s="144">
        <v>9.4377175425354218E-2</v>
      </c>
      <c r="AA106" s="146">
        <v>7.7796286146417482E-2</v>
      </c>
      <c r="AB106" s="142">
        <v>8.1730596183190299E-2</v>
      </c>
      <c r="AC106" s="143">
        <v>9.3385150639890779E-2</v>
      </c>
      <c r="AD106" s="144">
        <v>7.1529678089342255E-2</v>
      </c>
      <c r="AE106" s="143">
        <v>0.14484331464463981</v>
      </c>
      <c r="AF106" s="144">
        <v>8.3006745422005798E-2</v>
      </c>
      <c r="AG106" s="143">
        <v>0.13196987467249954</v>
      </c>
      <c r="AH106" s="144">
        <v>0.137412202661818</v>
      </c>
      <c r="AI106" s="146">
        <v>8.6028683285192364E-2</v>
      </c>
      <c r="AJ106" s="142">
        <v>9.5988617768406961E-2</v>
      </c>
      <c r="AK106" s="143">
        <v>0.28261444409572972</v>
      </c>
      <c r="AL106" s="144">
        <v>0.13891862772934629</v>
      </c>
      <c r="AM106" s="143">
        <v>9.575016837872069E-2</v>
      </c>
      <c r="AN106" s="144">
        <v>0.1151079125001889</v>
      </c>
      <c r="AO106" s="143">
        <v>0.24900086583035716</v>
      </c>
      <c r="AP106" s="144">
        <v>0.18347285799030905</v>
      </c>
      <c r="AQ106" s="146">
        <v>0.11816399635924993</v>
      </c>
      <c r="AR106" s="142">
        <v>9.2147567705269051E-2</v>
      </c>
      <c r="AS106" s="143">
        <v>4.1204210040811443E-2</v>
      </c>
      <c r="AT106" s="144">
        <v>5.3820823003360413E-2</v>
      </c>
      <c r="AU106" s="143">
        <v>0.23327547349641414</v>
      </c>
      <c r="AV106" s="144">
        <v>9.2300739595617257E-2</v>
      </c>
      <c r="AW106" s="143">
        <v>0.11361619897302667</v>
      </c>
      <c r="AX106" s="144">
        <v>0.15301178689836797</v>
      </c>
      <c r="AY106" s="146">
        <v>7.8052807997787632E-2</v>
      </c>
      <c r="AZ106" s="142">
        <v>3.4049999999999997E-2</v>
      </c>
      <c r="BA106" s="143"/>
      <c r="BB106" s="144"/>
      <c r="BC106" s="143"/>
      <c r="BD106" s="144"/>
      <c r="BE106" s="143"/>
      <c r="BF106" s="144"/>
      <c r="BG106" s="146"/>
    </row>
    <row r="107" spans="1:59" s="40" customFormat="1" ht="17.100000000000001" customHeight="1" x14ac:dyDescent="0.4">
      <c r="A107" s="51"/>
      <c r="B107" s="46"/>
      <c r="C107" s="52" t="s">
        <v>66</v>
      </c>
      <c r="D107" s="147">
        <v>8.1281938464638312E-2</v>
      </c>
      <c r="E107" s="148">
        <v>0.10576880685213191</v>
      </c>
      <c r="F107" s="149">
        <v>9.274388451429863E-2</v>
      </c>
      <c r="G107" s="148">
        <v>8.5873305914880543E-2</v>
      </c>
      <c r="H107" s="149">
        <v>9.0603215031888076E-2</v>
      </c>
      <c r="I107" s="148">
        <v>8.6264695133092095E-2</v>
      </c>
      <c r="J107" s="149">
        <v>8.6090878515681535E-2</v>
      </c>
      <c r="K107" s="150">
        <v>8.9385923179176777E-2</v>
      </c>
      <c r="L107" s="147">
        <v>3.9273908363262375E-2</v>
      </c>
      <c r="M107" s="148">
        <v>4.0070252535036509E-2</v>
      </c>
      <c r="N107" s="149">
        <v>3.9734031943044951E-2</v>
      </c>
      <c r="O107" s="148">
        <v>6.5736455011400644E-2</v>
      </c>
      <c r="P107" s="149">
        <v>5.0935034927046569E-2</v>
      </c>
      <c r="Q107" s="148">
        <v>0.10089831146920604</v>
      </c>
      <c r="R107" s="149">
        <v>8.5734632165153354E-2</v>
      </c>
      <c r="S107" s="150">
        <v>6.7037195152724771E-2</v>
      </c>
      <c r="T107" s="147">
        <v>1.6388209383406342E-2</v>
      </c>
      <c r="U107" s="148">
        <v>2.0714536318616618E-2</v>
      </c>
      <c r="V107" s="149">
        <v>1.8867710233517E-2</v>
      </c>
      <c r="W107" s="148">
        <v>1.8151059984618991E-3</v>
      </c>
      <c r="X107" s="149">
        <v>1.2883143880755451E-2</v>
      </c>
      <c r="Y107" s="148">
        <v>5.3268615671489709E-2</v>
      </c>
      <c r="Z107" s="149">
        <v>3.3111005093573509E-2</v>
      </c>
      <c r="AA107" s="150">
        <v>2.7126898159058523E-2</v>
      </c>
      <c r="AB107" s="147">
        <v>1.9703197283326635E-2</v>
      </c>
      <c r="AC107" s="148">
        <v>1.5251443464434737E-2</v>
      </c>
      <c r="AD107" s="149">
        <v>1.7440246194946267E-2</v>
      </c>
      <c r="AE107" s="148">
        <v>7.1631727273725798E-2</v>
      </c>
      <c r="AF107" s="149">
        <v>2.0823727485594482E-2</v>
      </c>
      <c r="AG107" s="148">
        <v>-1.6166691792947593E-2</v>
      </c>
      <c r="AH107" s="149">
        <v>1.9926875554623396E-2</v>
      </c>
      <c r="AI107" s="150">
        <v>1.8791855150223798E-2</v>
      </c>
      <c r="AJ107" s="147">
        <v>8.2148833746581544E-3</v>
      </c>
      <c r="AK107" s="148">
        <v>5.4535207850121481E-3</v>
      </c>
      <c r="AL107" s="149">
        <v>6.5974852458239404E-3</v>
      </c>
      <c r="AM107" s="148">
        <v>7.108568037382304E-2</v>
      </c>
      <c r="AN107" s="149">
        <v>1.0470696513640857E-2</v>
      </c>
      <c r="AO107" s="148">
        <v>2.1422357852115296E-3</v>
      </c>
      <c r="AP107" s="149">
        <v>2.6748933037797795E-2</v>
      </c>
      <c r="AQ107" s="150">
        <v>1.8000221602668776E-2</v>
      </c>
      <c r="AR107" s="147">
        <v>3.2749821221238894E-2</v>
      </c>
      <c r="AS107" s="148">
        <v>8.5688992377440584E-3</v>
      </c>
      <c r="AT107" s="149">
        <v>1.9166344542032428E-2</v>
      </c>
      <c r="AU107" s="148">
        <v>6.1536593333163088E-2</v>
      </c>
      <c r="AV107" s="149">
        <v>4.8097376844376621E-2</v>
      </c>
      <c r="AW107" s="148">
        <v>4.5024920459482011E-2</v>
      </c>
      <c r="AX107" s="149">
        <v>5.0710309104273078E-2</v>
      </c>
      <c r="AY107" s="150">
        <v>3.7510817915158028E-2</v>
      </c>
      <c r="AZ107" s="147">
        <v>1.2460000000000001E-2</v>
      </c>
      <c r="BA107" s="148"/>
      <c r="BB107" s="149"/>
      <c r="BC107" s="148"/>
      <c r="BD107" s="149"/>
      <c r="BE107" s="148"/>
      <c r="BF107" s="149"/>
      <c r="BG107" s="150"/>
    </row>
    <row r="108" spans="1:59" s="43" customFormat="1" ht="16.5" customHeight="1" x14ac:dyDescent="0.4">
      <c r="A108" s="256" t="s">
        <v>279</v>
      </c>
      <c r="D108" s="145"/>
      <c r="E108" s="145"/>
      <c r="F108" s="145"/>
      <c r="G108" s="145"/>
      <c r="H108" s="145"/>
      <c r="I108" s="145"/>
      <c r="J108" s="145"/>
      <c r="K108" s="182"/>
      <c r="L108" s="145"/>
      <c r="M108" s="145"/>
      <c r="N108" s="145"/>
      <c r="O108" s="145"/>
      <c r="P108" s="145"/>
      <c r="Q108" s="145"/>
      <c r="R108" s="145"/>
      <c r="S108" s="182"/>
      <c r="T108" s="145"/>
      <c r="U108" s="145"/>
      <c r="V108" s="145"/>
      <c r="W108" s="145"/>
      <c r="X108" s="145"/>
      <c r="Y108" s="145"/>
      <c r="Z108" s="145"/>
      <c r="AA108" s="182"/>
      <c r="AB108" s="145"/>
      <c r="AC108" s="145"/>
      <c r="AD108" s="145"/>
      <c r="AE108" s="145"/>
      <c r="AF108" s="145"/>
      <c r="AG108" s="145"/>
      <c r="AH108" s="145"/>
      <c r="AI108" s="182"/>
      <c r="AJ108" s="145"/>
      <c r="AK108" s="145"/>
      <c r="AL108" s="145"/>
      <c r="AM108" s="145"/>
      <c r="AN108" s="145"/>
      <c r="AO108" s="145"/>
      <c r="AP108" s="145"/>
      <c r="AQ108" s="182"/>
      <c r="AR108" s="145"/>
      <c r="AS108" s="145"/>
      <c r="AT108" s="145"/>
      <c r="AU108" s="145"/>
      <c r="AV108" s="145"/>
      <c r="AW108" s="145"/>
      <c r="AX108" s="145"/>
      <c r="AY108" s="182"/>
      <c r="AZ108" s="145"/>
      <c r="BA108" s="145"/>
      <c r="BB108" s="145"/>
      <c r="BC108" s="145"/>
      <c r="BD108" s="145"/>
      <c r="BE108" s="145"/>
      <c r="BF108" s="145"/>
      <c r="BG108" s="182"/>
    </row>
    <row r="109" spans="1:59" s="43" customFormat="1" ht="16.5" customHeight="1" x14ac:dyDescent="0.4">
      <c r="A109" s="256" t="s">
        <v>280</v>
      </c>
      <c r="D109" s="145"/>
      <c r="E109" s="145"/>
      <c r="F109" s="145"/>
      <c r="G109" s="145"/>
      <c r="H109" s="145"/>
      <c r="I109" s="145"/>
      <c r="J109" s="145"/>
      <c r="K109" s="182"/>
      <c r="L109" s="145"/>
      <c r="M109" s="145"/>
      <c r="N109" s="145"/>
      <c r="O109" s="145"/>
      <c r="P109" s="145"/>
      <c r="Q109" s="145"/>
      <c r="R109" s="145"/>
      <c r="S109" s="182"/>
      <c r="T109" s="145"/>
      <c r="U109" s="145"/>
      <c r="V109" s="145"/>
      <c r="W109" s="145"/>
      <c r="X109" s="145"/>
      <c r="Y109" s="145"/>
      <c r="Z109" s="145"/>
      <c r="AA109" s="182"/>
      <c r="AB109" s="145"/>
      <c r="AC109" s="145"/>
      <c r="AD109" s="145"/>
      <c r="AE109" s="145"/>
      <c r="AF109" s="145"/>
      <c r="AG109" s="145"/>
      <c r="AH109" s="145"/>
      <c r="AI109" s="182"/>
      <c r="AJ109" s="145"/>
      <c r="AK109" s="145"/>
      <c r="AL109" s="145"/>
      <c r="AM109" s="145"/>
      <c r="AN109" s="145"/>
      <c r="AO109" s="145"/>
      <c r="AP109" s="145"/>
      <c r="AQ109" s="182"/>
      <c r="AR109" s="145"/>
      <c r="AS109" s="145"/>
      <c r="AT109" s="145"/>
      <c r="AU109" s="145"/>
      <c r="AV109" s="145"/>
      <c r="AW109" s="145"/>
      <c r="AX109" s="145"/>
      <c r="AY109" s="182"/>
      <c r="AZ109" s="145"/>
      <c r="BA109" s="145"/>
      <c r="BB109" s="145"/>
      <c r="BC109" s="145"/>
      <c r="BD109" s="145"/>
      <c r="BE109" s="145"/>
      <c r="BF109" s="145"/>
      <c r="BG109" s="182"/>
    </row>
    <row r="110" spans="1:59" s="3" customFormat="1" ht="17.100000000000001" customHeight="1" x14ac:dyDescent="0.35">
      <c r="D110" s="14"/>
      <c r="E110" s="9"/>
      <c r="F110" s="9"/>
      <c r="G110" s="9"/>
      <c r="H110" s="8"/>
      <c r="I110" s="9"/>
      <c r="J110" s="9"/>
      <c r="K110" s="19"/>
      <c r="L110" s="14"/>
      <c r="M110" s="9"/>
      <c r="N110" s="9"/>
      <c r="O110" s="9"/>
      <c r="P110" s="8"/>
      <c r="Q110" s="9"/>
      <c r="R110" s="9"/>
      <c r="S110" s="19"/>
      <c r="T110" s="14"/>
      <c r="U110" s="9"/>
      <c r="V110" s="9"/>
      <c r="W110" s="9"/>
      <c r="X110" s="8"/>
      <c r="Y110" s="9"/>
      <c r="Z110" s="9"/>
      <c r="AA110" s="19"/>
      <c r="AB110" s="14"/>
      <c r="AC110" s="9"/>
      <c r="AD110" s="9"/>
      <c r="AE110" s="9"/>
      <c r="AF110" s="8"/>
      <c r="AG110" s="9"/>
      <c r="AH110" s="9"/>
      <c r="AI110" s="19"/>
      <c r="AJ110" s="14"/>
      <c r="AK110" s="9"/>
      <c r="AL110" s="9"/>
      <c r="AM110" s="9"/>
      <c r="AN110" s="8"/>
      <c r="AO110" s="9"/>
      <c r="AP110" s="9"/>
      <c r="AQ110" s="19"/>
      <c r="AR110" s="14"/>
      <c r="AS110" s="9"/>
      <c r="AT110" s="9"/>
      <c r="AU110" s="9"/>
      <c r="AV110" s="8"/>
      <c r="AW110" s="9"/>
      <c r="AX110" s="9"/>
      <c r="AY110" s="19"/>
      <c r="AZ110" s="14"/>
      <c r="BA110" s="9"/>
      <c r="BB110" s="9"/>
      <c r="BC110" s="9"/>
      <c r="BD110" s="8"/>
      <c r="BE110" s="9"/>
      <c r="BF110" s="9"/>
      <c r="BG110" s="19"/>
    </row>
    <row r="111" spans="1:59" s="3" customFormat="1" ht="24.95" customHeight="1" x14ac:dyDescent="0.5">
      <c r="A111" s="101" t="s">
        <v>259</v>
      </c>
      <c r="D111" s="14"/>
      <c r="E111" s="8"/>
      <c r="F111" s="8"/>
      <c r="G111" s="8"/>
      <c r="I111" s="8"/>
      <c r="J111" s="8"/>
      <c r="K111" s="14"/>
      <c r="L111" s="14"/>
      <c r="M111" s="8"/>
      <c r="N111" s="8"/>
      <c r="O111" s="8"/>
      <c r="Q111" s="8"/>
      <c r="R111" s="8"/>
      <c r="S111" s="14"/>
      <c r="T111" s="14"/>
      <c r="U111" s="8"/>
      <c r="V111" s="8"/>
      <c r="W111" s="8"/>
      <c r="Y111" s="8"/>
      <c r="Z111" s="8"/>
      <c r="AA111" s="14"/>
      <c r="AB111" s="14"/>
      <c r="AC111" s="8"/>
      <c r="AD111" s="8"/>
      <c r="AE111" s="8"/>
      <c r="AG111" s="8"/>
      <c r="AH111" s="8"/>
      <c r="AI111" s="14"/>
      <c r="AJ111" s="14"/>
      <c r="AK111" s="8"/>
      <c r="AL111" s="8"/>
      <c r="AM111" s="8"/>
      <c r="AO111" s="8"/>
      <c r="AP111" s="8"/>
      <c r="AQ111" s="14"/>
      <c r="AR111" s="14"/>
      <c r="AS111" s="8"/>
      <c r="AT111" s="8"/>
      <c r="AU111" s="8"/>
      <c r="AW111" s="8"/>
      <c r="AX111" s="8"/>
      <c r="AY111" s="14"/>
      <c r="AZ111" s="14"/>
      <c r="BA111" s="8"/>
      <c r="BB111" s="8"/>
      <c r="BC111" s="8"/>
      <c r="BE111" s="8"/>
      <c r="BF111" s="8"/>
      <c r="BG111" s="14"/>
    </row>
    <row r="112" spans="1:59" s="140" customFormat="1" ht="17.100000000000001" customHeight="1" x14ac:dyDescent="0.15">
      <c r="A112" s="138" t="s">
        <v>36</v>
      </c>
      <c r="B112" s="139"/>
      <c r="C112" s="139"/>
      <c r="D112" s="184" t="s">
        <v>242</v>
      </c>
      <c r="E112" s="185"/>
      <c r="F112" s="185"/>
      <c r="G112" s="185"/>
      <c r="H112" s="185"/>
      <c r="I112" s="185"/>
      <c r="J112" s="185"/>
      <c r="K112" s="186"/>
      <c r="L112" s="184" t="s">
        <v>245</v>
      </c>
      <c r="M112" s="185"/>
      <c r="N112" s="185"/>
      <c r="O112" s="185"/>
      <c r="P112" s="185"/>
      <c r="Q112" s="185"/>
      <c r="R112" s="185"/>
      <c r="S112" s="186"/>
      <c r="T112" s="184" t="s">
        <v>248</v>
      </c>
      <c r="U112" s="185"/>
      <c r="V112" s="185"/>
      <c r="W112" s="185"/>
      <c r="X112" s="185"/>
      <c r="Y112" s="185"/>
      <c r="Z112" s="185"/>
      <c r="AA112" s="186"/>
      <c r="AB112" s="184" t="s">
        <v>250</v>
      </c>
      <c r="AC112" s="185"/>
      <c r="AD112" s="185"/>
      <c r="AE112" s="185"/>
      <c r="AF112" s="185"/>
      <c r="AG112" s="185"/>
      <c r="AH112" s="185"/>
      <c r="AI112" s="186"/>
      <c r="AJ112" s="184" t="s">
        <v>289</v>
      </c>
      <c r="AK112" s="185"/>
      <c r="AL112" s="185"/>
      <c r="AM112" s="185"/>
      <c r="AN112" s="185"/>
      <c r="AO112" s="185"/>
      <c r="AP112" s="185"/>
      <c r="AQ112" s="186"/>
      <c r="AR112" s="184" t="s">
        <v>304</v>
      </c>
      <c r="AS112" s="185"/>
      <c r="AT112" s="185"/>
      <c r="AU112" s="185"/>
      <c r="AV112" s="185"/>
      <c r="AW112" s="185"/>
      <c r="AX112" s="185"/>
      <c r="AY112" s="186"/>
      <c r="AZ112" s="184" t="s">
        <v>309</v>
      </c>
      <c r="BA112" s="185"/>
      <c r="BB112" s="185"/>
      <c r="BC112" s="185"/>
      <c r="BD112" s="185"/>
      <c r="BE112" s="185"/>
      <c r="BF112" s="185"/>
      <c r="BG112" s="186"/>
    </row>
    <row r="113" spans="1:59" s="90" customFormat="1" ht="17.100000000000001" customHeight="1" x14ac:dyDescent="0.4">
      <c r="A113" s="88"/>
      <c r="B113" s="89"/>
      <c r="C113" s="89"/>
      <c r="D113" s="26" t="s">
        <v>22</v>
      </c>
      <c r="E113" s="27" t="s">
        <v>23</v>
      </c>
      <c r="F113" s="28" t="s">
        <v>24</v>
      </c>
      <c r="G113" s="27" t="s">
        <v>25</v>
      </c>
      <c r="H113" s="28" t="s">
        <v>206</v>
      </c>
      <c r="I113" s="27" t="s">
        <v>26</v>
      </c>
      <c r="J113" s="28" t="s">
        <v>27</v>
      </c>
      <c r="K113" s="29" t="s">
        <v>28</v>
      </c>
      <c r="L113" s="26" t="s">
        <v>22</v>
      </c>
      <c r="M113" s="27" t="s">
        <v>209</v>
      </c>
      <c r="N113" s="28" t="s">
        <v>207</v>
      </c>
      <c r="O113" s="27" t="s">
        <v>25</v>
      </c>
      <c r="P113" s="28" t="s">
        <v>206</v>
      </c>
      <c r="Q113" s="27" t="s">
        <v>26</v>
      </c>
      <c r="R113" s="28" t="s">
        <v>27</v>
      </c>
      <c r="S113" s="29" t="s">
        <v>28</v>
      </c>
      <c r="T113" s="26" t="s">
        <v>22</v>
      </c>
      <c r="U113" s="27" t="s">
        <v>209</v>
      </c>
      <c r="V113" s="28" t="s">
        <v>207</v>
      </c>
      <c r="W113" s="27" t="s">
        <v>25</v>
      </c>
      <c r="X113" s="28" t="s">
        <v>206</v>
      </c>
      <c r="Y113" s="27" t="s">
        <v>26</v>
      </c>
      <c r="Z113" s="28" t="s">
        <v>27</v>
      </c>
      <c r="AA113" s="29" t="s">
        <v>28</v>
      </c>
      <c r="AB113" s="26" t="s">
        <v>22</v>
      </c>
      <c r="AC113" s="27" t="s">
        <v>209</v>
      </c>
      <c r="AD113" s="28" t="s">
        <v>207</v>
      </c>
      <c r="AE113" s="27" t="s">
        <v>25</v>
      </c>
      <c r="AF113" s="28" t="s">
        <v>206</v>
      </c>
      <c r="AG113" s="27" t="s">
        <v>26</v>
      </c>
      <c r="AH113" s="28" t="s">
        <v>27</v>
      </c>
      <c r="AI113" s="29" t="s">
        <v>28</v>
      </c>
      <c r="AJ113" s="26" t="s">
        <v>22</v>
      </c>
      <c r="AK113" s="27" t="s">
        <v>209</v>
      </c>
      <c r="AL113" s="28" t="s">
        <v>207</v>
      </c>
      <c r="AM113" s="27" t="s">
        <v>25</v>
      </c>
      <c r="AN113" s="28" t="s">
        <v>206</v>
      </c>
      <c r="AO113" s="27" t="s">
        <v>26</v>
      </c>
      <c r="AP113" s="28" t="s">
        <v>27</v>
      </c>
      <c r="AQ113" s="29" t="s">
        <v>28</v>
      </c>
      <c r="AR113" s="26" t="s">
        <v>22</v>
      </c>
      <c r="AS113" s="27" t="s">
        <v>209</v>
      </c>
      <c r="AT113" s="28" t="s">
        <v>207</v>
      </c>
      <c r="AU113" s="27" t="s">
        <v>25</v>
      </c>
      <c r="AV113" s="28" t="s">
        <v>206</v>
      </c>
      <c r="AW113" s="27" t="s">
        <v>26</v>
      </c>
      <c r="AX113" s="28" t="s">
        <v>27</v>
      </c>
      <c r="AY113" s="29" t="s">
        <v>28</v>
      </c>
      <c r="AZ113" s="26" t="s">
        <v>22</v>
      </c>
      <c r="BA113" s="27" t="s">
        <v>209</v>
      </c>
      <c r="BB113" s="28" t="s">
        <v>207</v>
      </c>
      <c r="BC113" s="27" t="s">
        <v>25</v>
      </c>
      <c r="BD113" s="28" t="s">
        <v>206</v>
      </c>
      <c r="BE113" s="27" t="s">
        <v>26</v>
      </c>
      <c r="BF113" s="28" t="s">
        <v>27</v>
      </c>
      <c r="BG113" s="29" t="s">
        <v>28</v>
      </c>
    </row>
    <row r="114" spans="1:59" s="41" customFormat="1" ht="17.100000000000001" customHeight="1" x14ac:dyDescent="0.4">
      <c r="A114" s="42" t="s">
        <v>2</v>
      </c>
      <c r="B114" s="43"/>
      <c r="C114" s="61"/>
      <c r="D114" s="73">
        <v>2553941</v>
      </c>
      <c r="E114" s="54">
        <v>3964753</v>
      </c>
      <c r="F114" s="97">
        <v>6518694</v>
      </c>
      <c r="G114" s="54">
        <v>2102234</v>
      </c>
      <c r="H114" s="93">
        <v>8620929</v>
      </c>
      <c r="I114" s="54">
        <v>3218292</v>
      </c>
      <c r="J114" s="93">
        <v>5320526</v>
      </c>
      <c r="K114" s="34">
        <v>11839221</v>
      </c>
      <c r="L114" s="73">
        <v>2583632</v>
      </c>
      <c r="M114" s="54">
        <v>2727600</v>
      </c>
      <c r="N114" s="97">
        <v>5311232</v>
      </c>
      <c r="O114" s="54">
        <v>1897291</v>
      </c>
      <c r="P114" s="93">
        <v>7208524</v>
      </c>
      <c r="Q114" s="54">
        <v>3018921</v>
      </c>
      <c r="R114" s="93">
        <v>4916212</v>
      </c>
      <c r="S114" s="34">
        <v>10227445</v>
      </c>
      <c r="T114" s="73">
        <v>3268876</v>
      </c>
      <c r="U114" s="54">
        <v>3436973</v>
      </c>
      <c r="V114" s="97">
        <v>6705850</v>
      </c>
      <c r="W114" s="54">
        <v>2378330</v>
      </c>
      <c r="X114" s="93">
        <v>9084181</v>
      </c>
      <c r="Y114" s="54">
        <v>3302531</v>
      </c>
      <c r="Z114" s="93">
        <v>5680862</v>
      </c>
      <c r="AA114" s="34">
        <v>12386712</v>
      </c>
      <c r="AB114" s="73">
        <v>3132809</v>
      </c>
      <c r="AC114" s="54">
        <v>4562240</v>
      </c>
      <c r="AD114" s="97">
        <v>7695049</v>
      </c>
      <c r="AE114" s="54">
        <v>2917273</v>
      </c>
      <c r="AF114" s="93">
        <v>10612323</v>
      </c>
      <c r="AG114" s="54">
        <v>5008863</v>
      </c>
      <c r="AH114" s="93">
        <v>7926136</v>
      </c>
      <c r="AI114" s="34">
        <v>15621186</v>
      </c>
      <c r="AJ114" s="73">
        <v>4043512</v>
      </c>
      <c r="AK114" s="54">
        <v>4365666</v>
      </c>
      <c r="AL114" s="97">
        <v>8409179</v>
      </c>
      <c r="AM114" s="54">
        <v>3246153</v>
      </c>
      <c r="AN114" s="93">
        <v>11655332</v>
      </c>
      <c r="AO114" s="54">
        <v>2975260</v>
      </c>
      <c r="AP114" s="93">
        <v>6221413</v>
      </c>
      <c r="AQ114" s="34">
        <v>14630593</v>
      </c>
      <c r="AR114" s="73">
        <v>4200255</v>
      </c>
      <c r="AS114" s="54">
        <v>5046460</v>
      </c>
      <c r="AT114" s="97">
        <v>9246716</v>
      </c>
      <c r="AU114" s="54">
        <v>4500888</v>
      </c>
      <c r="AV114" s="93">
        <v>13747604</v>
      </c>
      <c r="AW114" s="54">
        <v>4852634</v>
      </c>
      <c r="AX114" s="93">
        <v>9353523</v>
      </c>
      <c r="AY114" s="34">
        <v>18600239</v>
      </c>
      <c r="AZ114" s="73">
        <v>3056331</v>
      </c>
      <c r="BA114" s="54"/>
      <c r="BB114" s="97"/>
      <c r="BC114" s="54"/>
      <c r="BD114" s="93"/>
      <c r="BE114" s="54"/>
      <c r="BF114" s="93"/>
      <c r="BG114" s="34"/>
    </row>
    <row r="115" spans="1:59" s="38" customFormat="1" ht="17.100000000000001" customHeight="1" x14ac:dyDescent="0.4">
      <c r="A115" s="44" t="s">
        <v>54</v>
      </c>
      <c r="B115" s="45"/>
      <c r="C115" s="62"/>
      <c r="D115" s="74">
        <v>4928840</v>
      </c>
      <c r="E115" s="72">
        <v>6233241</v>
      </c>
      <c r="F115" s="98">
        <v>6233241</v>
      </c>
      <c r="G115" s="72">
        <v>5818175</v>
      </c>
      <c r="H115" s="94">
        <v>5818175</v>
      </c>
      <c r="I115" s="72">
        <v>5428628</v>
      </c>
      <c r="J115" s="94">
        <v>5428628</v>
      </c>
      <c r="K115" s="49">
        <v>5428628</v>
      </c>
      <c r="L115" s="74">
        <v>6657884</v>
      </c>
      <c r="M115" s="72">
        <v>6846714</v>
      </c>
      <c r="N115" s="98">
        <v>6846714</v>
      </c>
      <c r="O115" s="72">
        <v>5994478</v>
      </c>
      <c r="P115" s="94">
        <v>5994478</v>
      </c>
      <c r="Q115" s="72">
        <v>4695673</v>
      </c>
      <c r="R115" s="94">
        <v>4695673</v>
      </c>
      <c r="S115" s="49">
        <v>4695673</v>
      </c>
      <c r="T115" s="74">
        <v>6295241</v>
      </c>
      <c r="U115" s="72">
        <v>7330154</v>
      </c>
      <c r="V115" s="98">
        <v>7330154</v>
      </c>
      <c r="W115" s="72">
        <v>7389756</v>
      </c>
      <c r="X115" s="94">
        <v>7389756</v>
      </c>
      <c r="Y115" s="72">
        <v>6615881</v>
      </c>
      <c r="Z115" s="94">
        <v>6615881</v>
      </c>
      <c r="AA115" s="49">
        <v>6615881</v>
      </c>
      <c r="AB115" s="74">
        <v>7175760</v>
      </c>
      <c r="AC115" s="72">
        <v>9034195</v>
      </c>
      <c r="AD115" s="98">
        <v>9034195</v>
      </c>
      <c r="AE115" s="72">
        <v>9626868</v>
      </c>
      <c r="AF115" s="94">
        <v>9626868</v>
      </c>
      <c r="AG115" s="72">
        <v>10574211</v>
      </c>
      <c r="AH115" s="94">
        <v>10574211</v>
      </c>
      <c r="AI115" s="49">
        <v>10574211</v>
      </c>
      <c r="AJ115" s="74">
        <v>13026352</v>
      </c>
      <c r="AK115" s="72">
        <v>14275985</v>
      </c>
      <c r="AL115" s="98">
        <v>14275985</v>
      </c>
      <c r="AM115" s="72">
        <v>15365269</v>
      </c>
      <c r="AN115" s="94">
        <v>15365269</v>
      </c>
      <c r="AO115" s="72">
        <v>12826511</v>
      </c>
      <c r="AP115" s="94">
        <v>12826511</v>
      </c>
      <c r="AQ115" s="49">
        <v>12826511</v>
      </c>
      <c r="AR115" s="74">
        <v>14607614</v>
      </c>
      <c r="AS115" s="72">
        <v>16179335</v>
      </c>
      <c r="AT115" s="98">
        <v>16179335</v>
      </c>
      <c r="AU115" s="72">
        <v>18012587</v>
      </c>
      <c r="AV115" s="94">
        <v>18012587</v>
      </c>
      <c r="AW115" s="72">
        <v>15842927</v>
      </c>
      <c r="AX115" s="94">
        <v>15842927</v>
      </c>
      <c r="AY115" s="49">
        <v>15842927</v>
      </c>
      <c r="AZ115" s="74">
        <v>16636801</v>
      </c>
      <c r="BA115" s="72"/>
      <c r="BB115" s="98"/>
      <c r="BC115" s="72"/>
      <c r="BD115" s="94"/>
      <c r="BE115" s="72"/>
      <c r="BF115" s="94"/>
      <c r="BG115" s="49"/>
    </row>
    <row r="116" spans="1:59" s="41" customFormat="1" ht="16.5" customHeight="1" x14ac:dyDescent="0.4">
      <c r="A116" s="42" t="s">
        <v>268</v>
      </c>
      <c r="B116" s="43"/>
      <c r="C116" s="61"/>
      <c r="D116" s="32"/>
      <c r="E116" s="33"/>
      <c r="F116" s="93"/>
      <c r="G116" s="33"/>
      <c r="H116" s="93"/>
      <c r="I116" s="33"/>
      <c r="J116" s="93"/>
      <c r="K116" s="34"/>
      <c r="L116" s="32"/>
      <c r="M116" s="33"/>
      <c r="N116" s="93"/>
      <c r="O116" s="33"/>
      <c r="P116" s="93"/>
      <c r="Q116" s="33"/>
      <c r="R116" s="93"/>
      <c r="S116" s="34"/>
      <c r="T116" s="32"/>
      <c r="U116" s="33"/>
      <c r="V116" s="93"/>
      <c r="W116" s="33"/>
      <c r="X116" s="93"/>
      <c r="Y116" s="33"/>
      <c r="Z116" s="93"/>
      <c r="AA116" s="34"/>
      <c r="AB116" s="32"/>
      <c r="AC116" s="33"/>
      <c r="AD116" s="93"/>
      <c r="AE116" s="33"/>
      <c r="AF116" s="93"/>
      <c r="AG116" s="33"/>
      <c r="AH116" s="93"/>
      <c r="AI116" s="34"/>
      <c r="AJ116" s="32"/>
      <c r="AK116" s="33"/>
      <c r="AL116" s="93"/>
      <c r="AM116" s="33">
        <v>3246153</v>
      </c>
      <c r="AN116" s="93">
        <v>11655332</v>
      </c>
      <c r="AO116" s="33">
        <v>2975260</v>
      </c>
      <c r="AP116" s="93">
        <v>6221413</v>
      </c>
      <c r="AQ116" s="34">
        <v>14630593</v>
      </c>
      <c r="AR116" s="32">
        <v>4200255</v>
      </c>
      <c r="AS116" s="33">
        <v>5046460</v>
      </c>
      <c r="AT116" s="93">
        <v>9246716</v>
      </c>
      <c r="AU116" s="33">
        <v>4500888</v>
      </c>
      <c r="AV116" s="93">
        <v>13747604</v>
      </c>
      <c r="AW116" s="33">
        <v>4852634</v>
      </c>
      <c r="AX116" s="93">
        <v>9353523</v>
      </c>
      <c r="AY116" s="34">
        <v>18600239</v>
      </c>
      <c r="AZ116" s="32">
        <v>3056331</v>
      </c>
      <c r="BA116" s="33"/>
      <c r="BB116" s="93"/>
      <c r="BC116" s="33"/>
      <c r="BD116" s="93"/>
      <c r="BE116" s="33"/>
      <c r="BF116" s="93"/>
      <c r="BG116" s="34"/>
    </row>
    <row r="117" spans="1:59" s="38" customFormat="1" ht="17.100000000000001" customHeight="1" x14ac:dyDescent="0.4">
      <c r="A117" s="42"/>
      <c r="B117" s="43"/>
      <c r="C117" s="61" t="s">
        <v>110</v>
      </c>
      <c r="D117" s="32">
        <v>1592360</v>
      </c>
      <c r="E117" s="33">
        <v>2273993</v>
      </c>
      <c r="F117" s="93">
        <v>3866353</v>
      </c>
      <c r="G117" s="33">
        <v>1197733</v>
      </c>
      <c r="H117" s="93">
        <v>5064086</v>
      </c>
      <c r="I117" s="33">
        <v>2021680</v>
      </c>
      <c r="J117" s="93">
        <v>3219414</v>
      </c>
      <c r="K117" s="34">
        <v>7085767</v>
      </c>
      <c r="L117" s="32">
        <v>1404059</v>
      </c>
      <c r="M117" s="33">
        <v>1467030</v>
      </c>
      <c r="N117" s="93">
        <v>2871089</v>
      </c>
      <c r="O117" s="33">
        <v>1094107</v>
      </c>
      <c r="P117" s="93">
        <v>3965197</v>
      </c>
      <c r="Q117" s="33">
        <v>2002253</v>
      </c>
      <c r="R117" s="93">
        <v>3096361</v>
      </c>
      <c r="S117" s="34">
        <v>5967450</v>
      </c>
      <c r="T117" s="32">
        <v>2158749</v>
      </c>
      <c r="U117" s="33">
        <v>2024371</v>
      </c>
      <c r="V117" s="93">
        <v>4183120</v>
      </c>
      <c r="W117" s="33">
        <v>892201</v>
      </c>
      <c r="X117" s="93">
        <v>5075322</v>
      </c>
      <c r="Y117" s="33">
        <v>2508513</v>
      </c>
      <c r="Z117" s="93">
        <v>3400715</v>
      </c>
      <c r="AA117" s="34">
        <v>7583835</v>
      </c>
      <c r="AB117" s="32">
        <v>1781584</v>
      </c>
      <c r="AC117" s="33">
        <v>1860242</v>
      </c>
      <c r="AD117" s="93">
        <v>3641826</v>
      </c>
      <c r="AE117" s="33">
        <v>1140948</v>
      </c>
      <c r="AF117" s="93">
        <v>4782774</v>
      </c>
      <c r="AG117" s="33">
        <v>2873853</v>
      </c>
      <c r="AH117" s="93">
        <v>4014801</v>
      </c>
      <c r="AI117" s="34">
        <v>7656627</v>
      </c>
      <c r="AJ117" s="32">
        <v>2685768</v>
      </c>
      <c r="AK117" s="33">
        <v>3121307</v>
      </c>
      <c r="AL117" s="93">
        <v>5807076</v>
      </c>
      <c r="AM117" s="33">
        <v>2026610</v>
      </c>
      <c r="AN117" s="93">
        <v>7833686</v>
      </c>
      <c r="AO117" s="33">
        <v>1343686</v>
      </c>
      <c r="AP117" s="93">
        <v>3370297</v>
      </c>
      <c r="AQ117" s="34">
        <v>9177373</v>
      </c>
      <c r="AR117" s="32">
        <v>2662583</v>
      </c>
      <c r="AS117" s="33">
        <v>4036802</v>
      </c>
      <c r="AT117" s="93">
        <v>6699386</v>
      </c>
      <c r="AU117" s="33">
        <v>1648349</v>
      </c>
      <c r="AV117" s="93">
        <v>8347735</v>
      </c>
      <c r="AW117" s="33">
        <v>2134133</v>
      </c>
      <c r="AX117" s="93">
        <v>3782482</v>
      </c>
      <c r="AY117" s="34">
        <v>10481868</v>
      </c>
      <c r="AZ117" s="73">
        <f>+AZ116-AZ118</f>
        <v>1749818</v>
      </c>
      <c r="BA117" s="33"/>
      <c r="BB117" s="93"/>
      <c r="BC117" s="33"/>
      <c r="BD117" s="93"/>
      <c r="BE117" s="33"/>
      <c r="BF117" s="93"/>
      <c r="BG117" s="34"/>
    </row>
    <row r="118" spans="1:59" s="38" customFormat="1" ht="17.100000000000001" customHeight="1" x14ac:dyDescent="0.4">
      <c r="A118" s="44"/>
      <c r="B118" s="45"/>
      <c r="C118" s="62" t="s">
        <v>111</v>
      </c>
      <c r="D118" s="47">
        <v>961581</v>
      </c>
      <c r="E118" s="48">
        <v>1690760</v>
      </c>
      <c r="F118" s="94">
        <v>2652341</v>
      </c>
      <c r="G118" s="48">
        <v>904501</v>
      </c>
      <c r="H118" s="94">
        <v>3556842</v>
      </c>
      <c r="I118" s="48">
        <v>1196611</v>
      </c>
      <c r="J118" s="94">
        <v>2101112</v>
      </c>
      <c r="K118" s="49">
        <v>4753454</v>
      </c>
      <c r="L118" s="47">
        <v>1179573</v>
      </c>
      <c r="M118" s="48">
        <v>1260569</v>
      </c>
      <c r="N118" s="94">
        <v>2440143</v>
      </c>
      <c r="O118" s="48">
        <v>803183</v>
      </c>
      <c r="P118" s="94">
        <v>3243327</v>
      </c>
      <c r="Q118" s="48">
        <v>1016667</v>
      </c>
      <c r="R118" s="94">
        <v>1819851</v>
      </c>
      <c r="S118" s="49">
        <v>4259995</v>
      </c>
      <c r="T118" s="47">
        <v>1110127</v>
      </c>
      <c r="U118" s="48">
        <v>1412602</v>
      </c>
      <c r="V118" s="94">
        <v>2522729</v>
      </c>
      <c r="W118" s="48">
        <v>1486129</v>
      </c>
      <c r="X118" s="94">
        <v>4008858</v>
      </c>
      <c r="Y118" s="48">
        <v>794018</v>
      </c>
      <c r="Z118" s="94">
        <v>2280147</v>
      </c>
      <c r="AA118" s="49">
        <v>4802876</v>
      </c>
      <c r="AB118" s="47">
        <v>1351225</v>
      </c>
      <c r="AC118" s="48">
        <v>2701997</v>
      </c>
      <c r="AD118" s="94">
        <v>4053223</v>
      </c>
      <c r="AE118" s="48">
        <v>1776325</v>
      </c>
      <c r="AF118" s="94">
        <v>5829548</v>
      </c>
      <c r="AG118" s="48">
        <v>2135009</v>
      </c>
      <c r="AH118" s="94">
        <v>3911335</v>
      </c>
      <c r="AI118" s="49">
        <v>7964558</v>
      </c>
      <c r="AJ118" s="47">
        <v>1357744</v>
      </c>
      <c r="AK118" s="48">
        <v>1244358</v>
      </c>
      <c r="AL118" s="94">
        <v>2602103</v>
      </c>
      <c r="AM118" s="48">
        <v>1219542</v>
      </c>
      <c r="AN118" s="94">
        <v>3821645</v>
      </c>
      <c r="AO118" s="48">
        <v>1631573</v>
      </c>
      <c r="AP118" s="94">
        <v>2851116</v>
      </c>
      <c r="AQ118" s="49">
        <v>5453219</v>
      </c>
      <c r="AR118" s="47">
        <v>1537672</v>
      </c>
      <c r="AS118" s="48">
        <v>1009657</v>
      </c>
      <c r="AT118" s="94">
        <v>2547330</v>
      </c>
      <c r="AU118" s="48">
        <v>2852539</v>
      </c>
      <c r="AV118" s="94">
        <v>5399869</v>
      </c>
      <c r="AW118" s="48">
        <v>2718501</v>
      </c>
      <c r="AX118" s="94">
        <v>5571040</v>
      </c>
      <c r="AY118" s="49">
        <v>8118371</v>
      </c>
      <c r="AZ118" s="74">
        <v>1306513</v>
      </c>
      <c r="BA118" s="48"/>
      <c r="BB118" s="94"/>
      <c r="BC118" s="48"/>
      <c r="BD118" s="94"/>
      <c r="BE118" s="48"/>
      <c r="BF118" s="94"/>
      <c r="BG118" s="49"/>
    </row>
    <row r="119" spans="1:59" s="38" customFormat="1" ht="17.100000000000001" customHeight="1" x14ac:dyDescent="0.4">
      <c r="A119" s="42" t="s">
        <v>269</v>
      </c>
      <c r="B119" s="43"/>
      <c r="C119" s="61"/>
      <c r="D119" s="32"/>
      <c r="E119" s="33"/>
      <c r="F119" s="93"/>
      <c r="G119" s="33"/>
      <c r="H119" s="93"/>
      <c r="I119" s="33"/>
      <c r="J119" s="93"/>
      <c r="K119" s="34"/>
      <c r="L119" s="32"/>
      <c r="M119" s="33"/>
      <c r="N119" s="93"/>
      <c r="O119" s="33"/>
      <c r="P119" s="93"/>
      <c r="Q119" s="33"/>
      <c r="R119" s="93"/>
      <c r="S119" s="34"/>
      <c r="T119" s="32"/>
      <c r="U119" s="33"/>
      <c r="V119" s="93"/>
      <c r="W119" s="33"/>
      <c r="X119" s="93"/>
      <c r="Y119" s="33"/>
      <c r="Z119" s="93"/>
      <c r="AA119" s="34"/>
      <c r="AB119" s="32"/>
      <c r="AC119" s="33"/>
      <c r="AD119" s="93"/>
      <c r="AE119" s="33"/>
      <c r="AF119" s="93"/>
      <c r="AG119" s="33"/>
      <c r="AH119" s="93"/>
      <c r="AI119" s="34"/>
      <c r="AJ119" s="32"/>
      <c r="AK119" s="33"/>
      <c r="AL119" s="93"/>
      <c r="AM119" s="33"/>
      <c r="AN119" s="93"/>
      <c r="AO119" s="33"/>
      <c r="AP119" s="93"/>
      <c r="AQ119" s="34"/>
      <c r="AR119" s="32"/>
      <c r="AS119" s="33"/>
      <c r="AT119" s="93"/>
      <c r="AU119" s="33"/>
      <c r="AV119" s="93"/>
      <c r="AW119" s="33"/>
      <c r="AX119" s="93"/>
      <c r="AY119" s="34"/>
      <c r="AZ119" s="32"/>
      <c r="BA119" s="33"/>
      <c r="BB119" s="93"/>
      <c r="BC119" s="33"/>
      <c r="BD119" s="93"/>
      <c r="BE119" s="33"/>
      <c r="BF119" s="93"/>
      <c r="BG119" s="34"/>
    </row>
    <row r="120" spans="1:59" s="38" customFormat="1" ht="17.100000000000001" customHeight="1" x14ac:dyDescent="0.4">
      <c r="A120" s="42"/>
      <c r="B120" s="75" t="s">
        <v>260</v>
      </c>
      <c r="C120" s="61"/>
      <c r="D120" s="32">
        <v>1322906</v>
      </c>
      <c r="E120" s="33">
        <v>2268996</v>
      </c>
      <c r="F120" s="93">
        <v>3591902</v>
      </c>
      <c r="G120" s="33">
        <v>1137993</v>
      </c>
      <c r="H120" s="93">
        <v>4729896</v>
      </c>
      <c r="I120" s="33">
        <v>1941550</v>
      </c>
      <c r="J120" s="93">
        <v>3079544</v>
      </c>
      <c r="K120" s="34">
        <v>6671447</v>
      </c>
      <c r="L120" s="32">
        <v>1395488</v>
      </c>
      <c r="M120" s="33">
        <v>1432854</v>
      </c>
      <c r="N120" s="93">
        <v>2828343</v>
      </c>
      <c r="O120" s="33">
        <v>943255</v>
      </c>
      <c r="P120" s="93">
        <v>3771598</v>
      </c>
      <c r="Q120" s="33">
        <v>2149121</v>
      </c>
      <c r="R120" s="93">
        <v>3092376</v>
      </c>
      <c r="S120" s="34">
        <v>5920719</v>
      </c>
      <c r="T120" s="32">
        <v>2268353</v>
      </c>
      <c r="U120" s="33">
        <v>1888406</v>
      </c>
      <c r="V120" s="93">
        <v>4156759</v>
      </c>
      <c r="W120" s="33">
        <v>1009738</v>
      </c>
      <c r="X120" s="93">
        <v>5166498</v>
      </c>
      <c r="Y120" s="33">
        <v>2232253</v>
      </c>
      <c r="Z120" s="93">
        <v>3241992</v>
      </c>
      <c r="AA120" s="34">
        <v>7398751</v>
      </c>
      <c r="AB120" s="32">
        <v>1688961</v>
      </c>
      <c r="AC120" s="33">
        <v>1765709</v>
      </c>
      <c r="AD120" s="93">
        <v>3454670</v>
      </c>
      <c r="AE120" s="33">
        <v>1296218</v>
      </c>
      <c r="AF120" s="93">
        <v>4750889</v>
      </c>
      <c r="AG120" s="33">
        <v>2653765</v>
      </c>
      <c r="AH120" s="93">
        <v>3962049</v>
      </c>
      <c r="AI120" s="34">
        <v>7416719</v>
      </c>
      <c r="AJ120" s="32">
        <v>2359332</v>
      </c>
      <c r="AK120" s="33">
        <v>2934871</v>
      </c>
      <c r="AL120" s="93">
        <v>5294203</v>
      </c>
      <c r="AM120" s="33">
        <v>1958354</v>
      </c>
      <c r="AN120" s="93">
        <v>7252558</v>
      </c>
      <c r="AO120" s="33">
        <v>904935</v>
      </c>
      <c r="AP120" s="93">
        <v>2863290</v>
      </c>
      <c r="AQ120" s="34">
        <v>8157493</v>
      </c>
      <c r="AR120" s="32">
        <v>2395547</v>
      </c>
      <c r="AS120" s="33">
        <v>3868689</v>
      </c>
      <c r="AT120" s="93">
        <v>6264236</v>
      </c>
      <c r="AU120" s="33">
        <v>1511665</v>
      </c>
      <c r="AV120" s="93">
        <v>7775902</v>
      </c>
      <c r="AW120" s="33">
        <v>2184961</v>
      </c>
      <c r="AX120" s="93">
        <v>3696626</v>
      </c>
      <c r="AY120" s="34">
        <v>9960863</v>
      </c>
      <c r="AZ120" s="32">
        <v>1695668</v>
      </c>
      <c r="BA120" s="33"/>
      <c r="BB120" s="93"/>
      <c r="BC120" s="33"/>
      <c r="BD120" s="93"/>
      <c r="BE120" s="33"/>
      <c r="BF120" s="93"/>
      <c r="BG120" s="34"/>
    </row>
    <row r="121" spans="1:59" s="41" customFormat="1" ht="16.5" customHeight="1" x14ac:dyDescent="0.4">
      <c r="A121" s="42"/>
      <c r="B121" s="75" t="s">
        <v>261</v>
      </c>
      <c r="C121" s="61"/>
      <c r="D121" s="32">
        <v>2554134</v>
      </c>
      <c r="E121" s="33">
        <v>3463874</v>
      </c>
      <c r="F121" s="93">
        <v>3463874</v>
      </c>
      <c r="G121" s="33">
        <v>3506462</v>
      </c>
      <c r="H121" s="93">
        <v>3506462</v>
      </c>
      <c r="I121" s="33">
        <v>3989027</v>
      </c>
      <c r="J121" s="93">
        <v>3989027</v>
      </c>
      <c r="K121" s="34">
        <v>3989027</v>
      </c>
      <c r="L121" s="32">
        <v>4554062</v>
      </c>
      <c r="M121" s="33">
        <v>4427981</v>
      </c>
      <c r="N121" s="93">
        <v>4427981</v>
      </c>
      <c r="O121" s="33">
        <v>3685930</v>
      </c>
      <c r="P121" s="93">
        <v>3685930</v>
      </c>
      <c r="Q121" s="33">
        <v>3863677</v>
      </c>
      <c r="R121" s="93">
        <v>3863677</v>
      </c>
      <c r="S121" s="34">
        <v>3863677</v>
      </c>
      <c r="T121" s="32">
        <v>4846389</v>
      </c>
      <c r="U121" s="33">
        <v>5228701</v>
      </c>
      <c r="V121" s="93">
        <v>5228701</v>
      </c>
      <c r="W121" s="33">
        <v>4707827</v>
      </c>
      <c r="X121" s="93">
        <v>4707827</v>
      </c>
      <c r="Y121" s="33">
        <v>4618769</v>
      </c>
      <c r="Z121" s="93">
        <v>4618769</v>
      </c>
      <c r="AA121" s="34">
        <v>4618769</v>
      </c>
      <c r="AB121" s="32">
        <v>4704932</v>
      </c>
      <c r="AC121" s="33">
        <v>5212052</v>
      </c>
      <c r="AD121" s="93">
        <v>5212052</v>
      </c>
      <c r="AE121" s="33">
        <v>4980000</v>
      </c>
      <c r="AF121" s="93">
        <v>4980000</v>
      </c>
      <c r="AG121" s="33">
        <v>5059370</v>
      </c>
      <c r="AH121" s="93">
        <v>5212377</v>
      </c>
      <c r="AI121" s="34">
        <v>5212377</v>
      </c>
      <c r="AJ121" s="32">
        <v>6399655</v>
      </c>
      <c r="AK121" s="33">
        <v>8005563</v>
      </c>
      <c r="AL121" s="93">
        <v>8005563</v>
      </c>
      <c r="AM121" s="33">
        <v>9084835</v>
      </c>
      <c r="AN121" s="93">
        <v>9084835</v>
      </c>
      <c r="AO121" s="33">
        <v>7835039</v>
      </c>
      <c r="AP121" s="93">
        <v>7835039</v>
      </c>
      <c r="AQ121" s="34">
        <v>7835039</v>
      </c>
      <c r="AR121" s="32">
        <v>9133287</v>
      </c>
      <c r="AS121" s="33">
        <v>12157585</v>
      </c>
      <c r="AT121" s="93">
        <v>12157585</v>
      </c>
      <c r="AU121" s="33">
        <v>12803846</v>
      </c>
      <c r="AV121" s="93">
        <v>12803846</v>
      </c>
      <c r="AW121" s="33">
        <v>11067065</v>
      </c>
      <c r="AX121" s="93">
        <v>11067065</v>
      </c>
      <c r="AY121" s="34">
        <v>11067065</v>
      </c>
      <c r="AZ121" s="32">
        <v>10893786</v>
      </c>
      <c r="BA121" s="33"/>
      <c r="BB121" s="93"/>
      <c r="BC121" s="33"/>
      <c r="BD121" s="93"/>
      <c r="BE121" s="33"/>
      <c r="BF121" s="93"/>
      <c r="BG121" s="34"/>
    </row>
    <row r="122" spans="1:59" s="41" customFormat="1" ht="17.100000000000001" customHeight="1" x14ac:dyDescent="0.4">
      <c r="A122" s="39"/>
      <c r="B122" s="40" t="s">
        <v>262</v>
      </c>
      <c r="C122" s="53"/>
      <c r="D122" s="73">
        <v>691276</v>
      </c>
      <c r="E122" s="54">
        <v>1498152</v>
      </c>
      <c r="F122" s="97">
        <v>2189429</v>
      </c>
      <c r="G122" s="54">
        <v>729893</v>
      </c>
      <c r="H122" s="93">
        <v>2919322</v>
      </c>
      <c r="I122" s="54">
        <v>1070456</v>
      </c>
      <c r="J122" s="93">
        <v>1800349</v>
      </c>
      <c r="K122" s="34">
        <v>3989779</v>
      </c>
      <c r="L122" s="73">
        <v>920482</v>
      </c>
      <c r="M122" s="54">
        <v>837698</v>
      </c>
      <c r="N122" s="97">
        <v>1758180</v>
      </c>
      <c r="O122" s="54">
        <v>646113</v>
      </c>
      <c r="P122" s="93">
        <v>2404294</v>
      </c>
      <c r="Q122" s="54">
        <v>551231</v>
      </c>
      <c r="R122" s="93">
        <v>1197345</v>
      </c>
      <c r="S122" s="34">
        <v>2955526</v>
      </c>
      <c r="T122" s="73">
        <v>798896</v>
      </c>
      <c r="U122" s="54">
        <v>1220316</v>
      </c>
      <c r="V122" s="97">
        <v>2019212</v>
      </c>
      <c r="W122" s="54">
        <v>1040442</v>
      </c>
      <c r="X122" s="93">
        <v>3059655</v>
      </c>
      <c r="Y122" s="54">
        <v>222537</v>
      </c>
      <c r="Z122" s="93">
        <v>1262979</v>
      </c>
      <c r="AA122" s="34">
        <v>3282192</v>
      </c>
      <c r="AB122" s="73">
        <v>973354</v>
      </c>
      <c r="AC122" s="54">
        <v>2409580</v>
      </c>
      <c r="AD122" s="97">
        <v>3382934</v>
      </c>
      <c r="AE122" s="54">
        <v>1365147</v>
      </c>
      <c r="AF122" s="93">
        <v>4748081</v>
      </c>
      <c r="AG122" s="54">
        <v>840411</v>
      </c>
      <c r="AH122" s="93">
        <v>2205559</v>
      </c>
      <c r="AI122" s="34">
        <v>5588493</v>
      </c>
      <c r="AJ122" s="73">
        <v>1005011</v>
      </c>
      <c r="AK122" s="54">
        <v>988726</v>
      </c>
      <c r="AL122" s="97">
        <v>1993738</v>
      </c>
      <c r="AM122" s="54">
        <v>994323</v>
      </c>
      <c r="AN122" s="93">
        <v>2988061</v>
      </c>
      <c r="AO122" s="54">
        <v>657088</v>
      </c>
      <c r="AP122" s="93">
        <v>1651412</v>
      </c>
      <c r="AQ122" s="34">
        <v>3645150</v>
      </c>
      <c r="AR122" s="73">
        <v>1091381</v>
      </c>
      <c r="AS122" s="54">
        <v>592957</v>
      </c>
      <c r="AT122" s="97">
        <v>1684338</v>
      </c>
      <c r="AU122" s="54">
        <v>2219368</v>
      </c>
      <c r="AV122" s="93">
        <v>3903707</v>
      </c>
      <c r="AW122" s="54">
        <v>2161467</v>
      </c>
      <c r="AX122" s="93">
        <v>4380836</v>
      </c>
      <c r="AY122" s="34">
        <v>6065174</v>
      </c>
      <c r="AZ122" s="41">
        <v>803819</v>
      </c>
      <c r="BA122" s="54"/>
      <c r="BB122" s="97"/>
      <c r="BC122" s="54"/>
      <c r="BD122" s="93"/>
      <c r="BE122" s="54"/>
      <c r="BF122" s="93"/>
      <c r="BG122" s="34"/>
    </row>
    <row r="123" spans="1:59" s="38" customFormat="1" ht="17.100000000000001" customHeight="1" x14ac:dyDescent="0.4">
      <c r="A123" s="39"/>
      <c r="B123" s="40" t="s">
        <v>263</v>
      </c>
      <c r="C123" s="53"/>
      <c r="D123" s="73">
        <v>1521246</v>
      </c>
      <c r="E123" s="54">
        <v>2147304</v>
      </c>
      <c r="F123" s="97">
        <v>2147304</v>
      </c>
      <c r="G123" s="54">
        <v>2000907</v>
      </c>
      <c r="H123" s="93">
        <v>2000907</v>
      </c>
      <c r="I123" s="54">
        <v>1233795</v>
      </c>
      <c r="J123" s="93">
        <v>1233795</v>
      </c>
      <c r="K123" s="34">
        <v>1233795</v>
      </c>
      <c r="L123" s="73">
        <v>1763968</v>
      </c>
      <c r="M123" s="54">
        <v>1791578</v>
      </c>
      <c r="N123" s="97">
        <v>1791578</v>
      </c>
      <c r="O123" s="54">
        <v>1604537</v>
      </c>
      <c r="P123" s="93">
        <v>1604537</v>
      </c>
      <c r="Q123" s="54">
        <v>436885</v>
      </c>
      <c r="R123" s="93">
        <v>436885</v>
      </c>
      <c r="S123" s="34">
        <v>436885</v>
      </c>
      <c r="T123" s="73">
        <v>965621</v>
      </c>
      <c r="U123" s="54">
        <v>1685668</v>
      </c>
      <c r="V123" s="97">
        <v>1685668</v>
      </c>
      <c r="W123" s="54">
        <v>2148459</v>
      </c>
      <c r="X123" s="93">
        <v>2148459</v>
      </c>
      <c r="Y123" s="54">
        <v>841298</v>
      </c>
      <c r="Z123" s="93">
        <v>841298</v>
      </c>
      <c r="AA123" s="34">
        <v>841298</v>
      </c>
      <c r="AB123" s="73">
        <v>1300885</v>
      </c>
      <c r="AC123" s="54">
        <v>2838424</v>
      </c>
      <c r="AD123" s="97">
        <v>2838424</v>
      </c>
      <c r="AE123" s="54">
        <v>3768532</v>
      </c>
      <c r="AF123" s="93">
        <v>3768532</v>
      </c>
      <c r="AG123" s="54">
        <v>3710012</v>
      </c>
      <c r="AH123" s="93">
        <v>3710012</v>
      </c>
      <c r="AI123" s="34">
        <v>3710012</v>
      </c>
      <c r="AJ123" s="73">
        <v>4712256</v>
      </c>
      <c r="AK123" s="54">
        <v>4248570</v>
      </c>
      <c r="AL123" s="97">
        <v>4248570</v>
      </c>
      <c r="AM123" s="54">
        <v>4725485</v>
      </c>
      <c r="AN123" s="93">
        <v>4725485</v>
      </c>
      <c r="AO123" s="54">
        <v>3173576</v>
      </c>
      <c r="AP123" s="93">
        <v>3173576</v>
      </c>
      <c r="AQ123" s="34">
        <v>3173576</v>
      </c>
      <c r="AR123" s="73">
        <v>3205577</v>
      </c>
      <c r="AS123" s="54">
        <v>2022225</v>
      </c>
      <c r="AT123" s="97">
        <v>2022225</v>
      </c>
      <c r="AU123" s="54">
        <v>3085576</v>
      </c>
      <c r="AV123" s="93">
        <v>3085576</v>
      </c>
      <c r="AW123" s="54">
        <v>3479439</v>
      </c>
      <c r="AX123" s="93">
        <v>3479439</v>
      </c>
      <c r="AY123" s="34">
        <v>3479439</v>
      </c>
      <c r="AZ123" s="73">
        <v>4072392</v>
      </c>
      <c r="BA123" s="54"/>
      <c r="BB123" s="97"/>
      <c r="BC123" s="54"/>
      <c r="BD123" s="93"/>
      <c r="BE123" s="54"/>
      <c r="BF123" s="93"/>
      <c r="BG123" s="34"/>
    </row>
    <row r="124" spans="1:59" s="38" customFormat="1" ht="17.100000000000001" customHeight="1" x14ac:dyDescent="0.4">
      <c r="A124" s="39"/>
      <c r="B124" s="40" t="s">
        <v>264</v>
      </c>
      <c r="C124" s="53"/>
      <c r="D124" s="73">
        <v>539758</v>
      </c>
      <c r="E124" s="54">
        <v>197604</v>
      </c>
      <c r="F124" s="97">
        <v>737362</v>
      </c>
      <c r="G124" s="54">
        <v>234347</v>
      </c>
      <c r="H124" s="93">
        <v>971710</v>
      </c>
      <c r="I124" s="54">
        <v>206284</v>
      </c>
      <c r="J124" s="93">
        <v>440632</v>
      </c>
      <c r="K124" s="34">
        <v>1177995</v>
      </c>
      <c r="L124" s="73">
        <v>267661</v>
      </c>
      <c r="M124" s="54">
        <v>457047</v>
      </c>
      <c r="N124" s="97">
        <v>724709</v>
      </c>
      <c r="O124" s="54">
        <v>307922</v>
      </c>
      <c r="P124" s="93">
        <v>1032631</v>
      </c>
      <c r="Q124" s="54">
        <v>318567</v>
      </c>
      <c r="R124" s="93">
        <v>626490</v>
      </c>
      <c r="S124" s="34">
        <v>1351199</v>
      </c>
      <c r="T124" s="73">
        <v>201627</v>
      </c>
      <c r="U124" s="54">
        <v>328250</v>
      </c>
      <c r="V124" s="97">
        <v>529877</v>
      </c>
      <c r="W124" s="54">
        <v>328149</v>
      </c>
      <c r="X124" s="93">
        <v>858027</v>
      </c>
      <c r="Y124" s="54">
        <v>435173</v>
      </c>
      <c r="Z124" s="93">
        <v>763322</v>
      </c>
      <c r="AA124" s="34">
        <v>1293200</v>
      </c>
      <c r="AB124" s="73">
        <v>251585</v>
      </c>
      <c r="AC124" s="54">
        <v>407661</v>
      </c>
      <c r="AD124" s="97">
        <v>659246</v>
      </c>
      <c r="AE124" s="54">
        <v>249180</v>
      </c>
      <c r="AF124" s="93">
        <v>908427</v>
      </c>
      <c r="AG124" s="54">
        <v>458329</v>
      </c>
      <c r="AH124" s="93">
        <v>707510</v>
      </c>
      <c r="AI124" s="34">
        <v>1366756</v>
      </c>
      <c r="AJ124" s="73">
        <v>613893</v>
      </c>
      <c r="AK124" s="54">
        <v>294903</v>
      </c>
      <c r="AL124" s="97">
        <v>908796</v>
      </c>
      <c r="AM124" s="54">
        <v>238897</v>
      </c>
      <c r="AN124" s="93">
        <v>1147694</v>
      </c>
      <c r="AO124" s="54">
        <v>369573</v>
      </c>
      <c r="AP124" s="93">
        <v>608471</v>
      </c>
      <c r="AQ124" s="34">
        <v>1517268</v>
      </c>
      <c r="AR124" s="73">
        <v>337101</v>
      </c>
      <c r="AS124" s="54">
        <v>310434</v>
      </c>
      <c r="AT124" s="97">
        <v>647535</v>
      </c>
      <c r="AU124" s="54">
        <v>272003</v>
      </c>
      <c r="AV124" s="93">
        <v>919538</v>
      </c>
      <c r="AW124" s="54">
        <v>281751</v>
      </c>
      <c r="AX124" s="93">
        <v>553754</v>
      </c>
      <c r="AY124" s="34">
        <v>1201290</v>
      </c>
      <c r="AZ124" s="73">
        <v>417042</v>
      </c>
      <c r="BA124" s="54"/>
      <c r="BB124" s="97"/>
      <c r="BC124" s="54"/>
      <c r="BD124" s="93"/>
      <c r="BE124" s="54"/>
      <c r="BF124" s="93"/>
      <c r="BG124" s="34"/>
    </row>
    <row r="125" spans="1:59" s="41" customFormat="1" ht="17.100000000000001" customHeight="1" x14ac:dyDescent="0.4">
      <c r="A125" s="39"/>
      <c r="B125" s="40" t="s">
        <v>265</v>
      </c>
      <c r="C125" s="53"/>
      <c r="D125" s="73">
        <v>853460</v>
      </c>
      <c r="E125" s="54">
        <v>622062</v>
      </c>
      <c r="F125" s="97">
        <v>622062</v>
      </c>
      <c r="G125" s="54">
        <v>310806</v>
      </c>
      <c r="H125" s="93">
        <v>310806</v>
      </c>
      <c r="I125" s="54">
        <v>205805</v>
      </c>
      <c r="J125" s="93">
        <v>205805</v>
      </c>
      <c r="K125" s="34">
        <v>205805</v>
      </c>
      <c r="L125" s="73">
        <v>339853</v>
      </c>
      <c r="M125" s="54">
        <v>627154</v>
      </c>
      <c r="N125" s="97">
        <v>627154</v>
      </c>
      <c r="O125" s="54">
        <v>704010</v>
      </c>
      <c r="P125" s="93">
        <v>704010</v>
      </c>
      <c r="Q125" s="54">
        <v>395110</v>
      </c>
      <c r="R125" s="93">
        <v>395110</v>
      </c>
      <c r="S125" s="34">
        <v>395110</v>
      </c>
      <c r="T125" s="73">
        <v>483229</v>
      </c>
      <c r="U125" s="54">
        <v>415784</v>
      </c>
      <c r="V125" s="97">
        <v>415784</v>
      </c>
      <c r="W125" s="54">
        <v>533470</v>
      </c>
      <c r="X125" s="93">
        <v>533470</v>
      </c>
      <c r="Y125" s="54">
        <v>503394</v>
      </c>
      <c r="Z125" s="93">
        <v>503394</v>
      </c>
      <c r="AA125" s="34">
        <v>503394</v>
      </c>
      <c r="AB125" s="73">
        <v>489356</v>
      </c>
      <c r="AC125" s="54">
        <v>518939</v>
      </c>
      <c r="AD125" s="97">
        <v>518939</v>
      </c>
      <c r="AE125" s="54">
        <v>524807</v>
      </c>
      <c r="AF125" s="93">
        <v>524807</v>
      </c>
      <c r="AG125" s="54">
        <v>620865</v>
      </c>
      <c r="AH125" s="93">
        <v>620865</v>
      </c>
      <c r="AI125" s="34">
        <v>620865</v>
      </c>
      <c r="AJ125" s="73">
        <v>1024159</v>
      </c>
      <c r="AK125" s="54">
        <v>969905</v>
      </c>
      <c r="AL125" s="97">
        <v>969905</v>
      </c>
      <c r="AM125" s="54">
        <v>756739</v>
      </c>
      <c r="AN125" s="93">
        <v>756739</v>
      </c>
      <c r="AO125" s="54">
        <v>839999</v>
      </c>
      <c r="AP125" s="93">
        <v>839999</v>
      </c>
      <c r="AQ125" s="34">
        <v>839999</v>
      </c>
      <c r="AR125" s="73">
        <v>1016698</v>
      </c>
      <c r="AS125" s="54">
        <v>699038</v>
      </c>
      <c r="AT125" s="97">
        <v>699038</v>
      </c>
      <c r="AU125" s="54">
        <v>738803</v>
      </c>
      <c r="AV125" s="93">
        <v>738803</v>
      </c>
      <c r="AW125" s="54">
        <v>607046</v>
      </c>
      <c r="AX125" s="93">
        <v>607046</v>
      </c>
      <c r="AY125" s="34">
        <v>607046</v>
      </c>
      <c r="AZ125" s="73">
        <v>748751</v>
      </c>
      <c r="BA125" s="54"/>
      <c r="BB125" s="97"/>
      <c r="BC125" s="54"/>
      <c r="BD125" s="93"/>
      <c r="BE125" s="54"/>
      <c r="BF125" s="93"/>
      <c r="BG125" s="34"/>
    </row>
    <row r="126" spans="1:59" s="38" customFormat="1" ht="17.100000000000001" customHeight="1" x14ac:dyDescent="0.4">
      <c r="A126" s="39"/>
      <c r="B126" s="40" t="s">
        <v>266</v>
      </c>
      <c r="C126" s="53"/>
      <c r="D126" s="73" t="s">
        <v>278</v>
      </c>
      <c r="E126" s="54" t="s">
        <v>278</v>
      </c>
      <c r="F126" s="93" t="s">
        <v>278</v>
      </c>
      <c r="G126" s="54" t="s">
        <v>278</v>
      </c>
      <c r="H126" s="93" t="s">
        <v>278</v>
      </c>
      <c r="I126" s="54" t="s">
        <v>278</v>
      </c>
      <c r="J126" s="93" t="s">
        <v>278</v>
      </c>
      <c r="K126" s="243" t="s">
        <v>278</v>
      </c>
      <c r="L126" s="73" t="s">
        <v>278</v>
      </c>
      <c r="M126" s="54" t="s">
        <v>278</v>
      </c>
      <c r="N126" s="93" t="s">
        <v>278</v>
      </c>
      <c r="O126" s="54" t="s">
        <v>278</v>
      </c>
      <c r="P126" s="93" t="s">
        <v>278</v>
      </c>
      <c r="Q126" s="54" t="s">
        <v>254</v>
      </c>
      <c r="R126" s="93" t="s">
        <v>254</v>
      </c>
      <c r="S126" s="243" t="s">
        <v>254</v>
      </c>
      <c r="T126" s="73" t="s">
        <v>254</v>
      </c>
      <c r="U126" s="54" t="s">
        <v>254</v>
      </c>
      <c r="V126" s="93" t="s">
        <v>254</v>
      </c>
      <c r="W126" s="54" t="s">
        <v>254</v>
      </c>
      <c r="X126" s="93" t="s">
        <v>254</v>
      </c>
      <c r="Y126" s="54">
        <v>412567</v>
      </c>
      <c r="Z126" s="93">
        <v>412567</v>
      </c>
      <c r="AA126" s="34">
        <v>412567</v>
      </c>
      <c r="AB126" s="73">
        <v>228077</v>
      </c>
      <c r="AC126" s="54">
        <v>137379</v>
      </c>
      <c r="AD126" s="93">
        <v>365457</v>
      </c>
      <c r="AE126" s="54">
        <v>25198</v>
      </c>
      <c r="AF126" s="93">
        <v>390655</v>
      </c>
      <c r="AG126" s="54">
        <v>1056356</v>
      </c>
      <c r="AH126" s="93">
        <v>1081555</v>
      </c>
      <c r="AI126" s="34">
        <v>1447012</v>
      </c>
      <c r="AJ126" s="73">
        <v>191001</v>
      </c>
      <c r="AK126" s="54">
        <v>158162</v>
      </c>
      <c r="AL126" s="93">
        <v>349164</v>
      </c>
      <c r="AM126" s="54">
        <v>72084</v>
      </c>
      <c r="AN126" s="93">
        <v>421249</v>
      </c>
      <c r="AO126" s="54">
        <v>889431</v>
      </c>
      <c r="AP126" s="93">
        <v>961516</v>
      </c>
      <c r="AQ126" s="34">
        <v>1310680</v>
      </c>
      <c r="AR126" s="73">
        <v>376225</v>
      </c>
      <c r="AS126" s="54">
        <v>313202</v>
      </c>
      <c r="AT126" s="93">
        <v>689427</v>
      </c>
      <c r="AU126" s="54">
        <v>518348</v>
      </c>
      <c r="AV126" s="93">
        <v>1207775</v>
      </c>
      <c r="AW126" s="54">
        <v>262100</v>
      </c>
      <c r="AX126" s="93">
        <v>780448</v>
      </c>
      <c r="AY126" s="34">
        <v>1469876</v>
      </c>
      <c r="AZ126" s="73">
        <v>139800</v>
      </c>
      <c r="BA126" s="54"/>
      <c r="BB126" s="93"/>
      <c r="BC126" s="54"/>
      <c r="BD126" s="93"/>
      <c r="BE126" s="54"/>
      <c r="BF126" s="93"/>
      <c r="BG126" s="34"/>
    </row>
    <row r="127" spans="1:59" s="41" customFormat="1" ht="17.100000000000001" customHeight="1" x14ac:dyDescent="0.4">
      <c r="A127" s="51"/>
      <c r="B127" s="46" t="s">
        <v>267</v>
      </c>
      <c r="C127" s="52"/>
      <c r="D127" s="74" t="s">
        <v>278</v>
      </c>
      <c r="E127" s="72" t="s">
        <v>278</v>
      </c>
      <c r="F127" s="94" t="s">
        <v>278</v>
      </c>
      <c r="G127" s="72" t="s">
        <v>278</v>
      </c>
      <c r="H127" s="94" t="s">
        <v>278</v>
      </c>
      <c r="I127" s="72" t="s">
        <v>278</v>
      </c>
      <c r="J127" s="94" t="s">
        <v>278</v>
      </c>
      <c r="K127" s="245" t="s">
        <v>278</v>
      </c>
      <c r="L127" s="74" t="s">
        <v>278</v>
      </c>
      <c r="M127" s="72" t="s">
        <v>278</v>
      </c>
      <c r="N127" s="94" t="s">
        <v>278</v>
      </c>
      <c r="O127" s="72" t="s">
        <v>278</v>
      </c>
      <c r="P127" s="94" t="s">
        <v>278</v>
      </c>
      <c r="Q127" s="72" t="s">
        <v>254</v>
      </c>
      <c r="R127" s="94" t="s">
        <v>254</v>
      </c>
      <c r="S127" s="245" t="s">
        <v>254</v>
      </c>
      <c r="T127" s="74" t="s">
        <v>254</v>
      </c>
      <c r="U127" s="72" t="s">
        <v>254</v>
      </c>
      <c r="V127" s="94" t="s">
        <v>254</v>
      </c>
      <c r="W127" s="72" t="s">
        <v>254</v>
      </c>
      <c r="X127" s="94" t="s">
        <v>254</v>
      </c>
      <c r="Y127" s="72">
        <v>652418</v>
      </c>
      <c r="Z127" s="94">
        <v>652418</v>
      </c>
      <c r="AA127" s="49">
        <v>652418</v>
      </c>
      <c r="AB127" s="74">
        <v>727663</v>
      </c>
      <c r="AC127" s="72">
        <v>619643</v>
      </c>
      <c r="AD127" s="94">
        <v>619643</v>
      </c>
      <c r="AE127" s="72">
        <v>506674</v>
      </c>
      <c r="AF127" s="94">
        <v>506674</v>
      </c>
      <c r="AG127" s="72">
        <v>1183963</v>
      </c>
      <c r="AH127" s="94">
        <v>1183963</v>
      </c>
      <c r="AI127" s="49">
        <v>1183963</v>
      </c>
      <c r="AJ127" s="74">
        <v>1152394</v>
      </c>
      <c r="AK127" s="72">
        <v>1176780</v>
      </c>
      <c r="AL127" s="94">
        <v>1176780</v>
      </c>
      <c r="AM127" s="72">
        <v>924068</v>
      </c>
      <c r="AN127" s="94">
        <v>924068</v>
      </c>
      <c r="AO127" s="72">
        <v>977896</v>
      </c>
      <c r="AP127" s="94">
        <v>977896</v>
      </c>
      <c r="AQ127" s="49">
        <v>977896</v>
      </c>
      <c r="AR127" s="74">
        <v>1252050</v>
      </c>
      <c r="AS127" s="72">
        <v>1414348</v>
      </c>
      <c r="AT127" s="94">
        <v>1414348</v>
      </c>
      <c r="AU127" s="72">
        <v>1515125</v>
      </c>
      <c r="AV127" s="94">
        <v>1515125</v>
      </c>
      <c r="AW127" s="72">
        <v>841814</v>
      </c>
      <c r="AX127" s="94">
        <v>841814</v>
      </c>
      <c r="AY127" s="49">
        <v>841814</v>
      </c>
      <c r="AZ127" s="74">
        <v>921870</v>
      </c>
      <c r="BA127" s="72"/>
      <c r="BB127" s="94"/>
      <c r="BC127" s="72"/>
      <c r="BD127" s="94"/>
      <c r="BE127" s="72"/>
      <c r="BF127" s="94"/>
      <c r="BG127" s="49"/>
    </row>
    <row r="128" spans="1:59" s="3" customFormat="1" ht="17.100000000000001" customHeight="1" x14ac:dyDescent="0.35">
      <c r="B128" s="5"/>
      <c r="D128" s="16"/>
      <c r="H128" s="7"/>
      <c r="K128" s="22"/>
      <c r="L128" s="16"/>
      <c r="P128" s="7"/>
      <c r="S128" s="22"/>
      <c r="T128" s="16"/>
      <c r="X128" s="7"/>
      <c r="AA128" s="22"/>
      <c r="AB128" s="16"/>
      <c r="AF128" s="7"/>
      <c r="AI128" s="22"/>
      <c r="AJ128" s="16"/>
      <c r="AN128" s="7"/>
      <c r="AQ128" s="22"/>
      <c r="AR128" s="16"/>
      <c r="AV128" s="7"/>
      <c r="AY128" s="22"/>
      <c r="AZ128" s="16"/>
      <c r="BD128" s="7"/>
      <c r="BG128" s="22"/>
    </row>
    <row r="129" spans="1:59" s="3" customFormat="1" ht="24.95" customHeight="1" x14ac:dyDescent="0.5">
      <c r="A129" s="101" t="s">
        <v>37</v>
      </c>
      <c r="D129" s="14"/>
      <c r="E129" s="8"/>
      <c r="F129" s="8"/>
      <c r="G129" s="8"/>
      <c r="I129" s="8"/>
      <c r="J129" s="8"/>
      <c r="K129" s="14"/>
      <c r="L129" s="14"/>
      <c r="M129" s="8"/>
      <c r="N129" s="8"/>
      <c r="O129" s="8"/>
      <c r="Q129" s="8"/>
      <c r="R129" s="8"/>
      <c r="S129" s="14"/>
      <c r="T129" s="14"/>
      <c r="U129" s="8"/>
      <c r="V129" s="8"/>
      <c r="W129" s="8"/>
      <c r="Y129" s="8"/>
      <c r="Z129" s="8"/>
      <c r="AA129" s="14"/>
      <c r="AB129" s="14"/>
      <c r="AC129" s="8"/>
      <c r="AD129" s="8"/>
      <c r="AE129" s="8"/>
      <c r="AG129" s="8"/>
      <c r="AH129" s="8"/>
      <c r="AI129" s="14"/>
      <c r="AJ129" s="14"/>
      <c r="AK129" s="8"/>
      <c r="AL129" s="8"/>
      <c r="AM129" s="8"/>
      <c r="AO129" s="8"/>
      <c r="AP129" s="8"/>
      <c r="AQ129" s="14"/>
      <c r="AR129" s="14"/>
      <c r="AS129" s="8"/>
      <c r="AT129" s="8"/>
      <c r="AU129" s="8"/>
      <c r="AW129" s="8"/>
      <c r="AX129" s="8"/>
      <c r="AY129" s="14"/>
      <c r="AZ129" s="14"/>
      <c r="BA129" s="8"/>
      <c r="BB129" s="8"/>
      <c r="BC129" s="8"/>
      <c r="BE129" s="8"/>
      <c r="BF129" s="8"/>
      <c r="BG129" s="14"/>
    </row>
    <row r="130" spans="1:59" s="140" customFormat="1" ht="17.100000000000001" customHeight="1" x14ac:dyDescent="0.15">
      <c r="A130" s="138" t="s">
        <v>36</v>
      </c>
      <c r="B130" s="139"/>
      <c r="C130" s="139"/>
      <c r="D130" s="184" t="s">
        <v>242</v>
      </c>
      <c r="E130" s="185"/>
      <c r="F130" s="185"/>
      <c r="G130" s="185"/>
      <c r="H130" s="185"/>
      <c r="I130" s="185"/>
      <c r="J130" s="185"/>
      <c r="K130" s="186"/>
      <c r="L130" s="184" t="s">
        <v>245</v>
      </c>
      <c r="M130" s="185"/>
      <c r="N130" s="185"/>
      <c r="O130" s="185"/>
      <c r="P130" s="185"/>
      <c r="Q130" s="185"/>
      <c r="R130" s="185"/>
      <c r="S130" s="186"/>
      <c r="T130" s="184" t="s">
        <v>248</v>
      </c>
      <c r="U130" s="185"/>
      <c r="V130" s="185"/>
      <c r="W130" s="185"/>
      <c r="X130" s="185"/>
      <c r="Y130" s="185"/>
      <c r="Z130" s="185"/>
      <c r="AA130" s="186"/>
      <c r="AB130" s="184" t="s">
        <v>250</v>
      </c>
      <c r="AC130" s="185"/>
      <c r="AD130" s="185"/>
      <c r="AE130" s="185"/>
      <c r="AF130" s="185"/>
      <c r="AG130" s="185"/>
      <c r="AH130" s="185"/>
      <c r="AI130" s="186"/>
      <c r="AJ130" s="184" t="s">
        <v>289</v>
      </c>
      <c r="AK130" s="185"/>
      <c r="AL130" s="185"/>
      <c r="AM130" s="185"/>
      <c r="AN130" s="185"/>
      <c r="AO130" s="185"/>
      <c r="AP130" s="185"/>
      <c r="AQ130" s="186"/>
      <c r="AR130" s="184" t="s">
        <v>304</v>
      </c>
      <c r="AS130" s="185"/>
      <c r="AT130" s="185"/>
      <c r="AU130" s="185"/>
      <c r="AV130" s="185"/>
      <c r="AW130" s="185"/>
      <c r="AX130" s="185"/>
      <c r="AY130" s="186"/>
      <c r="AZ130" s="184" t="s">
        <v>309</v>
      </c>
      <c r="BA130" s="185"/>
      <c r="BB130" s="185"/>
      <c r="BC130" s="185"/>
      <c r="BD130" s="185"/>
      <c r="BE130" s="185"/>
      <c r="BF130" s="185"/>
      <c r="BG130" s="186"/>
    </row>
    <row r="131" spans="1:59" s="90" customFormat="1" ht="17.100000000000001" customHeight="1" x14ac:dyDescent="0.4">
      <c r="A131" s="88"/>
      <c r="B131" s="89"/>
      <c r="C131" s="89"/>
      <c r="D131" s="26" t="s">
        <v>22</v>
      </c>
      <c r="E131" s="27" t="s">
        <v>23</v>
      </c>
      <c r="F131" s="28" t="s">
        <v>24</v>
      </c>
      <c r="G131" s="27" t="s">
        <v>25</v>
      </c>
      <c r="H131" s="28" t="s">
        <v>206</v>
      </c>
      <c r="I131" s="27" t="s">
        <v>26</v>
      </c>
      <c r="J131" s="28" t="s">
        <v>27</v>
      </c>
      <c r="K131" s="29" t="s">
        <v>28</v>
      </c>
      <c r="L131" s="26" t="s">
        <v>22</v>
      </c>
      <c r="M131" s="27" t="s">
        <v>209</v>
      </c>
      <c r="N131" s="28" t="s">
        <v>207</v>
      </c>
      <c r="O131" s="27" t="s">
        <v>25</v>
      </c>
      <c r="P131" s="28" t="s">
        <v>206</v>
      </c>
      <c r="Q131" s="27" t="s">
        <v>26</v>
      </c>
      <c r="R131" s="28" t="s">
        <v>27</v>
      </c>
      <c r="S131" s="29" t="s">
        <v>28</v>
      </c>
      <c r="T131" s="26" t="s">
        <v>22</v>
      </c>
      <c r="U131" s="27" t="s">
        <v>209</v>
      </c>
      <c r="V131" s="28" t="s">
        <v>207</v>
      </c>
      <c r="W131" s="27" t="s">
        <v>25</v>
      </c>
      <c r="X131" s="28" t="s">
        <v>206</v>
      </c>
      <c r="Y131" s="27" t="s">
        <v>26</v>
      </c>
      <c r="Z131" s="28" t="s">
        <v>27</v>
      </c>
      <c r="AA131" s="29" t="s">
        <v>28</v>
      </c>
      <c r="AB131" s="26" t="s">
        <v>22</v>
      </c>
      <c r="AC131" s="27" t="s">
        <v>209</v>
      </c>
      <c r="AD131" s="28" t="s">
        <v>207</v>
      </c>
      <c r="AE131" s="27" t="s">
        <v>25</v>
      </c>
      <c r="AF131" s="28" t="s">
        <v>206</v>
      </c>
      <c r="AG131" s="27" t="s">
        <v>26</v>
      </c>
      <c r="AH131" s="28" t="s">
        <v>27</v>
      </c>
      <c r="AI131" s="29" t="s">
        <v>28</v>
      </c>
      <c r="AJ131" s="26" t="s">
        <v>22</v>
      </c>
      <c r="AK131" s="27" t="s">
        <v>209</v>
      </c>
      <c r="AL131" s="28" t="s">
        <v>207</v>
      </c>
      <c r="AM131" s="27" t="s">
        <v>25</v>
      </c>
      <c r="AN131" s="28" t="s">
        <v>206</v>
      </c>
      <c r="AO131" s="27" t="s">
        <v>26</v>
      </c>
      <c r="AP131" s="28" t="s">
        <v>27</v>
      </c>
      <c r="AQ131" s="29" t="s">
        <v>28</v>
      </c>
      <c r="AR131" s="26" t="s">
        <v>22</v>
      </c>
      <c r="AS131" s="27" t="s">
        <v>209</v>
      </c>
      <c r="AT131" s="28" t="s">
        <v>207</v>
      </c>
      <c r="AU131" s="27" t="s">
        <v>25</v>
      </c>
      <c r="AV131" s="28" t="s">
        <v>206</v>
      </c>
      <c r="AW131" s="27" t="s">
        <v>26</v>
      </c>
      <c r="AX131" s="28" t="s">
        <v>27</v>
      </c>
      <c r="AY131" s="29" t="s">
        <v>28</v>
      </c>
      <c r="AZ131" s="26" t="s">
        <v>22</v>
      </c>
      <c r="BA131" s="27" t="s">
        <v>209</v>
      </c>
      <c r="BB131" s="28" t="s">
        <v>207</v>
      </c>
      <c r="BC131" s="27" t="s">
        <v>25</v>
      </c>
      <c r="BD131" s="28" t="s">
        <v>206</v>
      </c>
      <c r="BE131" s="27" t="s">
        <v>26</v>
      </c>
      <c r="BF131" s="28" t="s">
        <v>27</v>
      </c>
      <c r="BG131" s="29" t="s">
        <v>28</v>
      </c>
    </row>
    <row r="132" spans="1:59" s="92" customFormat="1" ht="19.5" customHeight="1" x14ac:dyDescent="0.45">
      <c r="A132" s="91" t="s">
        <v>95</v>
      </c>
      <c r="B132" s="75"/>
      <c r="C132" s="81"/>
      <c r="D132" s="82"/>
      <c r="E132" s="54"/>
      <c r="F132" s="93"/>
      <c r="G132" s="54"/>
      <c r="H132" s="93"/>
      <c r="I132" s="54"/>
      <c r="J132" s="93"/>
      <c r="K132" s="34"/>
      <c r="L132" s="82"/>
      <c r="M132" s="54"/>
      <c r="N132" s="93"/>
      <c r="O132" s="54"/>
      <c r="P132" s="93"/>
      <c r="Q132" s="54"/>
      <c r="R132" s="93"/>
      <c r="S132" s="34"/>
      <c r="T132" s="82"/>
      <c r="U132" s="54"/>
      <c r="V132" s="93"/>
      <c r="W132" s="54"/>
      <c r="X132" s="93"/>
      <c r="Y132" s="54"/>
      <c r="Z132" s="93"/>
      <c r="AA132" s="34"/>
      <c r="AB132" s="82"/>
      <c r="AC132" s="54"/>
      <c r="AD132" s="93"/>
      <c r="AE132" s="54"/>
      <c r="AF132" s="93"/>
      <c r="AG132" s="54"/>
      <c r="AH132" s="93"/>
      <c r="AI132" s="34"/>
      <c r="AJ132" s="82"/>
      <c r="AK132" s="54"/>
      <c r="AL132" s="93"/>
      <c r="AM132" s="54"/>
      <c r="AN132" s="93"/>
      <c r="AO132" s="54"/>
      <c r="AP132" s="93"/>
      <c r="AQ132" s="34"/>
      <c r="AR132" s="82"/>
      <c r="AS132" s="54"/>
      <c r="AT132" s="93"/>
      <c r="AU132" s="54"/>
      <c r="AV132" s="93"/>
      <c r="AW132" s="54"/>
      <c r="AX132" s="93"/>
      <c r="AY132" s="34"/>
      <c r="AZ132" s="82"/>
      <c r="BA132" s="54"/>
      <c r="BB132" s="93"/>
      <c r="BC132" s="54"/>
      <c r="BD132" s="93"/>
      <c r="BE132" s="54"/>
      <c r="BF132" s="93"/>
      <c r="BG132" s="34"/>
    </row>
    <row r="133" spans="1:59" s="79" customFormat="1" ht="17.100000000000001" customHeight="1" x14ac:dyDescent="0.4">
      <c r="A133" s="80"/>
      <c r="B133" s="75" t="s">
        <v>112</v>
      </c>
      <c r="C133" s="81"/>
      <c r="D133" s="73">
        <v>3433095</v>
      </c>
      <c r="E133" s="54">
        <v>2712540</v>
      </c>
      <c r="F133" s="93">
        <v>6145635</v>
      </c>
      <c r="G133" s="54">
        <v>2577743</v>
      </c>
      <c r="H133" s="93">
        <v>8723378</v>
      </c>
      <c r="I133" s="54">
        <v>3644796</v>
      </c>
      <c r="J133" s="93">
        <v>6222539</v>
      </c>
      <c r="K133" s="34">
        <v>12368175</v>
      </c>
      <c r="L133" s="73">
        <v>1386636</v>
      </c>
      <c r="M133" s="54">
        <v>2578168</v>
      </c>
      <c r="N133" s="93">
        <v>3964804</v>
      </c>
      <c r="O133" s="54">
        <v>3115899</v>
      </c>
      <c r="P133" s="93">
        <v>7080703</v>
      </c>
      <c r="Q133" s="54">
        <v>4038155</v>
      </c>
      <c r="R133" s="93">
        <v>7154054</v>
      </c>
      <c r="S133" s="34">
        <v>11118858</v>
      </c>
      <c r="T133" s="73">
        <v>1689928</v>
      </c>
      <c r="U133" s="54">
        <v>2436044</v>
      </c>
      <c r="V133" s="93">
        <v>4125972</v>
      </c>
      <c r="W133" s="54">
        <v>2346410</v>
      </c>
      <c r="X133" s="93">
        <v>6472383</v>
      </c>
      <c r="Y133" s="54">
        <v>4699032</v>
      </c>
      <c r="Z133" s="93">
        <v>7045443</v>
      </c>
      <c r="AA133" s="34">
        <v>11171415</v>
      </c>
      <c r="AB133" s="73">
        <v>2651364</v>
      </c>
      <c r="AC133" s="54">
        <v>2714729</v>
      </c>
      <c r="AD133" s="93">
        <v>5366094</v>
      </c>
      <c r="AE133" s="54">
        <v>2374045</v>
      </c>
      <c r="AF133" s="93">
        <v>7740139</v>
      </c>
      <c r="AG133" s="54">
        <v>4096374</v>
      </c>
      <c r="AH133" s="93">
        <v>6470419</v>
      </c>
      <c r="AI133" s="34">
        <v>11836513</v>
      </c>
      <c r="AJ133" s="73">
        <v>2080664</v>
      </c>
      <c r="AK133" s="54">
        <v>3340259</v>
      </c>
      <c r="AL133" s="93">
        <v>5420924</v>
      </c>
      <c r="AM133" s="54">
        <v>2362509</v>
      </c>
      <c r="AN133" s="93">
        <v>7783433</v>
      </c>
      <c r="AO133" s="54">
        <v>5665548</v>
      </c>
      <c r="AP133" s="93">
        <v>8028058</v>
      </c>
      <c r="AQ133" s="34">
        <v>13448982</v>
      </c>
      <c r="AR133" s="73">
        <v>2556527</v>
      </c>
      <c r="AS133" s="54">
        <v>3690320</v>
      </c>
      <c r="AT133" s="93">
        <v>6246847</v>
      </c>
      <c r="AU133" s="54">
        <v>2809941</v>
      </c>
      <c r="AV133" s="93">
        <v>9056788</v>
      </c>
      <c r="AW133" s="54">
        <v>7100878</v>
      </c>
      <c r="AX133" s="93">
        <v>9910820</v>
      </c>
      <c r="AY133" s="34">
        <v>16157667</v>
      </c>
      <c r="AZ133" s="73">
        <v>2506203</v>
      </c>
      <c r="BA133" s="54"/>
      <c r="BB133" s="93"/>
      <c r="BC133" s="54"/>
      <c r="BD133" s="93"/>
      <c r="BE133" s="54"/>
      <c r="BF133" s="93"/>
      <c r="BG133" s="34"/>
    </row>
    <row r="134" spans="1:59" s="79" customFormat="1" ht="17.100000000000001" customHeight="1" x14ac:dyDescent="0.4">
      <c r="A134" s="80"/>
      <c r="B134" s="75"/>
      <c r="C134" s="81" t="s">
        <v>270</v>
      </c>
      <c r="D134" s="73">
        <v>2803028</v>
      </c>
      <c r="E134" s="54">
        <v>1458625</v>
      </c>
      <c r="F134" s="93">
        <v>4261653</v>
      </c>
      <c r="G134" s="54">
        <v>1327348</v>
      </c>
      <c r="H134" s="93">
        <v>5589002</v>
      </c>
      <c r="I134" s="54">
        <v>1486022</v>
      </c>
      <c r="J134" s="93">
        <v>2813370</v>
      </c>
      <c r="K134" s="34">
        <v>7075024</v>
      </c>
      <c r="L134" s="73">
        <v>843729</v>
      </c>
      <c r="M134" s="54">
        <v>1567903</v>
      </c>
      <c r="N134" s="93">
        <v>2411633</v>
      </c>
      <c r="O134" s="54">
        <v>1718801</v>
      </c>
      <c r="P134" s="93">
        <v>4130434</v>
      </c>
      <c r="Q134" s="54">
        <v>2123756</v>
      </c>
      <c r="R134" s="93">
        <v>3842558</v>
      </c>
      <c r="S134" s="34">
        <v>6254191</v>
      </c>
      <c r="T134" s="73">
        <v>1363701</v>
      </c>
      <c r="U134" s="54">
        <v>1475092</v>
      </c>
      <c r="V134" s="93">
        <v>2838794</v>
      </c>
      <c r="W134" s="54">
        <v>1562024</v>
      </c>
      <c r="X134" s="93">
        <v>4400818</v>
      </c>
      <c r="Y134" s="54">
        <v>2437872</v>
      </c>
      <c r="Z134" s="93">
        <v>3999897</v>
      </c>
      <c r="AA134" s="34">
        <v>6838691</v>
      </c>
      <c r="AB134" s="73">
        <v>1645018</v>
      </c>
      <c r="AC134" s="54">
        <v>1258589</v>
      </c>
      <c r="AD134" s="93">
        <v>2903607</v>
      </c>
      <c r="AE134" s="54">
        <v>1528271</v>
      </c>
      <c r="AF134" s="93">
        <v>4431879</v>
      </c>
      <c r="AG134" s="54">
        <v>2433453</v>
      </c>
      <c r="AH134" s="93">
        <v>3961724</v>
      </c>
      <c r="AI134" s="34">
        <v>6865332</v>
      </c>
      <c r="AJ134" s="73">
        <v>1146030</v>
      </c>
      <c r="AK134" s="54">
        <v>1322764</v>
      </c>
      <c r="AL134" s="93">
        <v>2468794</v>
      </c>
      <c r="AM134" s="54">
        <v>885282</v>
      </c>
      <c r="AN134" s="93">
        <v>3354077</v>
      </c>
      <c r="AO134" s="54">
        <v>2280042</v>
      </c>
      <c r="AP134" s="93">
        <v>3165324</v>
      </c>
      <c r="AQ134" s="34">
        <v>5634119</v>
      </c>
      <c r="AR134" s="73">
        <v>1107844</v>
      </c>
      <c r="AS134" s="54">
        <v>1009149</v>
      </c>
      <c r="AT134" s="93">
        <v>2116994</v>
      </c>
      <c r="AU134" s="54">
        <v>865404</v>
      </c>
      <c r="AV134" s="93">
        <v>2982399</v>
      </c>
      <c r="AW134" s="54">
        <v>3921742</v>
      </c>
      <c r="AX134" s="93">
        <v>4787147</v>
      </c>
      <c r="AY134" s="34">
        <v>6904141</v>
      </c>
      <c r="AZ134" s="73">
        <v>1727742</v>
      </c>
      <c r="BA134" s="54"/>
      <c r="BB134" s="93"/>
      <c r="BC134" s="54"/>
      <c r="BD134" s="93"/>
      <c r="BE134" s="54"/>
      <c r="BF134" s="93"/>
      <c r="BG134" s="34"/>
    </row>
    <row r="135" spans="1:59" s="79" customFormat="1" ht="17.100000000000001" customHeight="1" x14ac:dyDescent="0.4">
      <c r="A135" s="80"/>
      <c r="B135" s="75"/>
      <c r="C135" s="81" t="s">
        <v>271</v>
      </c>
      <c r="D135" s="73">
        <v>2525780</v>
      </c>
      <c r="E135" s="54">
        <v>1279931</v>
      </c>
      <c r="F135" s="93">
        <v>3805712</v>
      </c>
      <c r="G135" s="54">
        <v>1133825</v>
      </c>
      <c r="H135" s="93">
        <v>4939537</v>
      </c>
      <c r="I135" s="54">
        <v>1158547</v>
      </c>
      <c r="J135" s="93">
        <v>2292372</v>
      </c>
      <c r="K135" s="34">
        <v>6098085</v>
      </c>
      <c r="L135" s="73">
        <v>752523</v>
      </c>
      <c r="M135" s="54">
        <v>1439437</v>
      </c>
      <c r="N135" s="93">
        <v>2191961</v>
      </c>
      <c r="O135" s="54">
        <v>1465516</v>
      </c>
      <c r="P135" s="93">
        <v>3657477</v>
      </c>
      <c r="Q135" s="54">
        <v>1911828</v>
      </c>
      <c r="R135" s="93">
        <v>3377344</v>
      </c>
      <c r="S135" s="34">
        <v>5569306</v>
      </c>
      <c r="T135" s="73">
        <v>1233254</v>
      </c>
      <c r="U135" s="54">
        <v>1227740</v>
      </c>
      <c r="V135" s="93">
        <v>2460995</v>
      </c>
      <c r="W135" s="54">
        <v>1014522</v>
      </c>
      <c r="X135" s="93">
        <v>3475517</v>
      </c>
      <c r="Y135" s="54">
        <v>2136864</v>
      </c>
      <c r="Z135" s="93">
        <v>3151386</v>
      </c>
      <c r="AA135" s="34">
        <v>5612381</v>
      </c>
      <c r="AB135" s="73">
        <v>1388283</v>
      </c>
      <c r="AC135" s="54">
        <v>1087071</v>
      </c>
      <c r="AD135" s="93">
        <v>2475354</v>
      </c>
      <c r="AE135" s="54">
        <v>1164940</v>
      </c>
      <c r="AF135" s="93">
        <v>3640295</v>
      </c>
      <c r="AG135" s="54">
        <v>2144021</v>
      </c>
      <c r="AH135" s="93">
        <v>3308961</v>
      </c>
      <c r="AI135" s="34">
        <v>5784316</v>
      </c>
      <c r="AJ135" s="73">
        <v>943450</v>
      </c>
      <c r="AK135" s="54">
        <v>1175645</v>
      </c>
      <c r="AL135" s="93">
        <v>2119095</v>
      </c>
      <c r="AM135" s="54">
        <v>783769</v>
      </c>
      <c r="AN135" s="93">
        <v>2902865</v>
      </c>
      <c r="AO135" s="54">
        <v>1972277</v>
      </c>
      <c r="AP135" s="93">
        <v>2756047</v>
      </c>
      <c r="AQ135" s="34">
        <v>4875143</v>
      </c>
      <c r="AR135" s="73">
        <v>812134</v>
      </c>
      <c r="AS135" s="54">
        <v>910356</v>
      </c>
      <c r="AT135" s="93">
        <v>1722490</v>
      </c>
      <c r="AU135" s="54">
        <v>797859</v>
      </c>
      <c r="AV135" s="93">
        <v>2520349</v>
      </c>
      <c r="AW135" s="54">
        <v>3697889</v>
      </c>
      <c r="AX135" s="93">
        <v>4495749</v>
      </c>
      <c r="AY135" s="34">
        <v>6218239</v>
      </c>
      <c r="AZ135" s="73">
        <v>1640700</v>
      </c>
      <c r="BA135" s="54"/>
      <c r="BB135" s="93"/>
      <c r="BC135" s="54"/>
      <c r="BD135" s="93"/>
      <c r="BE135" s="54"/>
      <c r="BF135" s="93"/>
      <c r="BG135" s="34"/>
    </row>
    <row r="136" spans="1:59" s="79" customFormat="1" ht="17.100000000000001" customHeight="1" x14ac:dyDescent="0.4">
      <c r="A136" s="80"/>
      <c r="B136" s="75"/>
      <c r="C136" s="81" t="s">
        <v>272</v>
      </c>
      <c r="D136" s="73">
        <v>277247</v>
      </c>
      <c r="E136" s="54">
        <v>178693</v>
      </c>
      <c r="F136" s="93">
        <v>455941</v>
      </c>
      <c r="G136" s="54">
        <v>193523</v>
      </c>
      <c r="H136" s="93">
        <v>649464</v>
      </c>
      <c r="I136" s="54">
        <v>327474</v>
      </c>
      <c r="J136" s="93">
        <v>520998</v>
      </c>
      <c r="K136" s="34">
        <v>976939</v>
      </c>
      <c r="L136" s="73">
        <v>91205</v>
      </c>
      <c r="M136" s="54">
        <v>128465</v>
      </c>
      <c r="N136" s="93">
        <v>219671</v>
      </c>
      <c r="O136" s="54">
        <v>253285</v>
      </c>
      <c r="P136" s="93">
        <v>472957</v>
      </c>
      <c r="Q136" s="54">
        <v>211928</v>
      </c>
      <c r="R136" s="93">
        <v>465213</v>
      </c>
      <c r="S136" s="34">
        <v>684885</v>
      </c>
      <c r="T136" s="73">
        <v>76496</v>
      </c>
      <c r="U136" s="54">
        <v>301301</v>
      </c>
      <c r="V136" s="93">
        <v>377798</v>
      </c>
      <c r="W136" s="54">
        <v>547502</v>
      </c>
      <c r="X136" s="93">
        <v>925300</v>
      </c>
      <c r="Y136" s="54">
        <v>301008</v>
      </c>
      <c r="Z136" s="93">
        <v>848510</v>
      </c>
      <c r="AA136" s="34">
        <v>1226309</v>
      </c>
      <c r="AB136" s="73">
        <v>256735</v>
      </c>
      <c r="AC136" s="54">
        <v>171517</v>
      </c>
      <c r="AD136" s="93">
        <v>428252</v>
      </c>
      <c r="AE136" s="54">
        <v>363330</v>
      </c>
      <c r="AF136" s="93">
        <v>791583</v>
      </c>
      <c r="AG136" s="54">
        <v>289431</v>
      </c>
      <c r="AH136" s="93">
        <v>652762</v>
      </c>
      <c r="AI136" s="34">
        <v>1081015</v>
      </c>
      <c r="AJ136" s="73">
        <v>202579</v>
      </c>
      <c r="AK136" s="54">
        <v>147118</v>
      </c>
      <c r="AL136" s="93">
        <v>349698</v>
      </c>
      <c r="AM136" s="54">
        <v>101512</v>
      </c>
      <c r="AN136" s="93">
        <v>451211</v>
      </c>
      <c r="AO136" s="54">
        <v>309426</v>
      </c>
      <c r="AP136" s="93">
        <v>410939</v>
      </c>
      <c r="AQ136" s="34">
        <v>760638</v>
      </c>
      <c r="AR136" s="73">
        <v>295710</v>
      </c>
      <c r="AS136" s="54">
        <v>98793</v>
      </c>
      <c r="AT136" s="93">
        <v>394503</v>
      </c>
      <c r="AU136" s="54">
        <v>67545</v>
      </c>
      <c r="AV136" s="93">
        <v>462049</v>
      </c>
      <c r="AW136" s="54">
        <v>223852</v>
      </c>
      <c r="AX136" s="93">
        <v>291398</v>
      </c>
      <c r="AY136" s="34">
        <v>685901</v>
      </c>
      <c r="AZ136" s="73">
        <f>77781+9261</f>
        <v>87042</v>
      </c>
      <c r="BA136" s="54"/>
      <c r="BB136" s="93"/>
      <c r="BC136" s="54"/>
      <c r="BD136" s="93"/>
      <c r="BE136" s="54"/>
      <c r="BF136" s="93"/>
      <c r="BG136" s="34"/>
    </row>
    <row r="137" spans="1:59" s="79" customFormat="1" ht="17.100000000000001" customHeight="1" x14ac:dyDescent="0.4">
      <c r="A137" s="80"/>
      <c r="B137" s="75"/>
      <c r="C137" s="81" t="s">
        <v>273</v>
      </c>
      <c r="D137" s="73">
        <v>360607</v>
      </c>
      <c r="E137" s="54">
        <v>942334</v>
      </c>
      <c r="F137" s="93">
        <v>1302942</v>
      </c>
      <c r="G137" s="54">
        <v>910892</v>
      </c>
      <c r="H137" s="93">
        <v>2213834</v>
      </c>
      <c r="I137" s="54">
        <v>1918820</v>
      </c>
      <c r="J137" s="93">
        <v>2829712</v>
      </c>
      <c r="K137" s="34">
        <v>4132654</v>
      </c>
      <c r="L137" s="73">
        <v>415719</v>
      </c>
      <c r="M137" s="54">
        <v>796618</v>
      </c>
      <c r="N137" s="93">
        <v>1212337</v>
      </c>
      <c r="O137" s="54">
        <v>914376</v>
      </c>
      <c r="P137" s="93">
        <v>2126714</v>
      </c>
      <c r="Q137" s="54">
        <v>1867997</v>
      </c>
      <c r="R137" s="93">
        <v>2782374</v>
      </c>
      <c r="S137" s="34">
        <v>3994712</v>
      </c>
      <c r="T137" s="73">
        <v>296493</v>
      </c>
      <c r="U137" s="54">
        <v>721860</v>
      </c>
      <c r="V137" s="93">
        <v>1018354</v>
      </c>
      <c r="W137" s="54">
        <v>623905</v>
      </c>
      <c r="X137" s="93">
        <v>1642259</v>
      </c>
      <c r="Y137" s="54">
        <v>1937876</v>
      </c>
      <c r="Z137" s="93">
        <v>2572897</v>
      </c>
      <c r="AA137" s="34">
        <v>3591251</v>
      </c>
      <c r="AB137" s="73">
        <v>605577</v>
      </c>
      <c r="AC137" s="54">
        <v>910733</v>
      </c>
      <c r="AD137" s="93">
        <v>1516310</v>
      </c>
      <c r="AE137" s="54">
        <v>505325</v>
      </c>
      <c r="AF137" s="93">
        <v>2021636</v>
      </c>
      <c r="AG137" s="54">
        <v>1114097</v>
      </c>
      <c r="AH137" s="93">
        <v>1619422</v>
      </c>
      <c r="AI137" s="34">
        <v>3135733</v>
      </c>
      <c r="AJ137" s="73">
        <v>446967</v>
      </c>
      <c r="AK137" s="54">
        <v>1718141</v>
      </c>
      <c r="AL137" s="93">
        <v>2165109</v>
      </c>
      <c r="AM137" s="54">
        <v>678282</v>
      </c>
      <c r="AN137" s="93">
        <v>2843391</v>
      </c>
      <c r="AO137" s="54">
        <v>2505275</v>
      </c>
      <c r="AP137" s="93">
        <v>3183557</v>
      </c>
      <c r="AQ137" s="34">
        <v>5348667</v>
      </c>
      <c r="AR137" s="73">
        <v>1155148</v>
      </c>
      <c r="AS137" s="54">
        <v>1878149</v>
      </c>
      <c r="AT137" s="93">
        <v>3033298</v>
      </c>
      <c r="AU137" s="54">
        <v>1256258</v>
      </c>
      <c r="AV137" s="93">
        <v>4289557</v>
      </c>
      <c r="AW137" s="54">
        <v>1879878</v>
      </c>
      <c r="AX137" s="93">
        <v>3136137</v>
      </c>
      <c r="AY137" s="34">
        <v>6169436</v>
      </c>
      <c r="AZ137" s="73">
        <v>362437</v>
      </c>
      <c r="BA137" s="54"/>
      <c r="BB137" s="93"/>
      <c r="BC137" s="54"/>
      <c r="BD137" s="93"/>
      <c r="BE137" s="54"/>
      <c r="BF137" s="93"/>
      <c r="BG137" s="34"/>
    </row>
    <row r="138" spans="1:59" s="79" customFormat="1" ht="17.100000000000001" customHeight="1" x14ac:dyDescent="0.4">
      <c r="A138" s="80"/>
      <c r="B138" s="75"/>
      <c r="C138" s="81" t="s">
        <v>274</v>
      </c>
      <c r="D138" s="73">
        <v>321590</v>
      </c>
      <c r="E138" s="54">
        <v>495514</v>
      </c>
      <c r="F138" s="93">
        <v>817105</v>
      </c>
      <c r="G138" s="54">
        <v>668621</v>
      </c>
      <c r="H138" s="93">
        <v>1485726</v>
      </c>
      <c r="I138" s="54">
        <v>380315</v>
      </c>
      <c r="J138" s="93">
        <v>1048936</v>
      </c>
      <c r="K138" s="34">
        <v>1866041</v>
      </c>
      <c r="L138" s="73">
        <v>178654</v>
      </c>
      <c r="M138" s="54">
        <v>346614</v>
      </c>
      <c r="N138" s="93">
        <v>525268</v>
      </c>
      <c r="O138" s="54">
        <v>298285</v>
      </c>
      <c r="P138" s="93">
        <v>823554</v>
      </c>
      <c r="Q138" s="54">
        <v>699089</v>
      </c>
      <c r="R138" s="93">
        <v>997375</v>
      </c>
      <c r="S138" s="34">
        <v>1522644</v>
      </c>
      <c r="T138" s="73">
        <v>145897</v>
      </c>
      <c r="U138" s="54">
        <v>483318</v>
      </c>
      <c r="V138" s="93">
        <v>629215</v>
      </c>
      <c r="W138" s="54">
        <v>277348</v>
      </c>
      <c r="X138" s="93">
        <v>906564</v>
      </c>
      <c r="Y138" s="54">
        <v>516292</v>
      </c>
      <c r="Z138" s="93">
        <v>793641</v>
      </c>
      <c r="AA138" s="34">
        <v>1422856</v>
      </c>
      <c r="AB138" s="73">
        <v>311652</v>
      </c>
      <c r="AC138" s="54">
        <v>462278</v>
      </c>
      <c r="AD138" s="93">
        <v>773931</v>
      </c>
      <c r="AE138" s="54">
        <v>292669</v>
      </c>
      <c r="AF138" s="93">
        <v>1066601</v>
      </c>
      <c r="AG138" s="54">
        <v>462812</v>
      </c>
      <c r="AH138" s="93">
        <v>755482</v>
      </c>
      <c r="AI138" s="34">
        <v>1529414</v>
      </c>
      <c r="AJ138" s="73">
        <v>323861</v>
      </c>
      <c r="AK138" s="54">
        <v>415693</v>
      </c>
      <c r="AL138" s="93">
        <v>739555</v>
      </c>
      <c r="AM138" s="54">
        <v>490068</v>
      </c>
      <c r="AN138" s="93">
        <v>1229623</v>
      </c>
      <c r="AO138" s="54">
        <v>370766</v>
      </c>
      <c r="AP138" s="93">
        <v>860834</v>
      </c>
      <c r="AQ138" s="34">
        <v>1600390</v>
      </c>
      <c r="AR138" s="73">
        <v>214944</v>
      </c>
      <c r="AS138" s="54">
        <v>663651</v>
      </c>
      <c r="AT138" s="93">
        <v>878596</v>
      </c>
      <c r="AU138" s="54">
        <v>281498</v>
      </c>
      <c r="AV138" s="93">
        <v>1160094</v>
      </c>
      <c r="AW138" s="54">
        <v>601506</v>
      </c>
      <c r="AX138" s="93">
        <v>883005</v>
      </c>
      <c r="AY138" s="34">
        <v>1761601</v>
      </c>
      <c r="AZ138" s="73">
        <v>349149</v>
      </c>
      <c r="BA138" s="54"/>
      <c r="BB138" s="93"/>
      <c r="BC138" s="54"/>
      <c r="BD138" s="93"/>
      <c r="BE138" s="54"/>
      <c r="BF138" s="93"/>
      <c r="BG138" s="34"/>
    </row>
    <row r="139" spans="1:59" s="79" customFormat="1" ht="17.100000000000001" customHeight="1" x14ac:dyDescent="0.4">
      <c r="A139" s="80"/>
      <c r="B139" s="75"/>
      <c r="C139" s="81" t="s">
        <v>285</v>
      </c>
      <c r="D139" s="73" t="s">
        <v>254</v>
      </c>
      <c r="E139" s="54" t="s">
        <v>254</v>
      </c>
      <c r="F139" s="93" t="s">
        <v>254</v>
      </c>
      <c r="G139" s="54" t="s">
        <v>254</v>
      </c>
      <c r="H139" s="93" t="s">
        <v>254</v>
      </c>
      <c r="I139" s="54" t="s">
        <v>254</v>
      </c>
      <c r="J139" s="93" t="s">
        <v>254</v>
      </c>
      <c r="K139" s="243" t="s">
        <v>254</v>
      </c>
      <c r="L139" s="73" t="s">
        <v>254</v>
      </c>
      <c r="M139" s="54" t="s">
        <v>254</v>
      </c>
      <c r="N139" s="93" t="s">
        <v>254</v>
      </c>
      <c r="O139" s="54" t="s">
        <v>254</v>
      </c>
      <c r="P139" s="93" t="s">
        <v>254</v>
      </c>
      <c r="Q139" s="54" t="s">
        <v>254</v>
      </c>
      <c r="R139" s="93" t="s">
        <v>254</v>
      </c>
      <c r="S139" s="243" t="s">
        <v>254</v>
      </c>
      <c r="T139" s="73" t="s">
        <v>254</v>
      </c>
      <c r="U139" s="54" t="s">
        <v>254</v>
      </c>
      <c r="V139" s="93" t="s">
        <v>254</v>
      </c>
      <c r="W139" s="54" t="s">
        <v>254</v>
      </c>
      <c r="X139" s="93" t="s">
        <v>254</v>
      </c>
      <c r="Y139" s="54">
        <v>382322</v>
      </c>
      <c r="Z139" s="93">
        <v>382322</v>
      </c>
      <c r="AA139" s="34">
        <v>382322</v>
      </c>
      <c r="AB139" s="73">
        <v>165429</v>
      </c>
      <c r="AC139" s="54">
        <v>257250</v>
      </c>
      <c r="AD139" s="93">
        <v>422679</v>
      </c>
      <c r="AE139" s="54">
        <v>138530</v>
      </c>
      <c r="AF139" s="93">
        <v>561209</v>
      </c>
      <c r="AG139" s="54">
        <v>376763</v>
      </c>
      <c r="AH139" s="93">
        <v>515294</v>
      </c>
      <c r="AI139" s="34">
        <v>937973</v>
      </c>
      <c r="AJ139" s="73">
        <v>269452</v>
      </c>
      <c r="AK139" s="54">
        <v>170517</v>
      </c>
      <c r="AL139" s="93">
        <v>439970</v>
      </c>
      <c r="AM139" s="54">
        <v>351367</v>
      </c>
      <c r="AN139" s="93">
        <v>791338</v>
      </c>
      <c r="AO139" s="54">
        <v>922766</v>
      </c>
      <c r="AP139" s="93">
        <v>1274134</v>
      </c>
      <c r="AQ139" s="34">
        <v>1714104</v>
      </c>
      <c r="AR139" s="73">
        <v>162937</v>
      </c>
      <c r="AS139" s="54">
        <v>249619</v>
      </c>
      <c r="AT139" s="93">
        <v>412556</v>
      </c>
      <c r="AU139" s="54">
        <v>460680</v>
      </c>
      <c r="AV139" s="93">
        <v>873237</v>
      </c>
      <c r="AW139" s="54">
        <v>882487</v>
      </c>
      <c r="AX139" s="93">
        <v>1343168</v>
      </c>
      <c r="AY139" s="34">
        <v>1755724</v>
      </c>
      <c r="AZ139" s="73">
        <v>93547</v>
      </c>
      <c r="BA139" s="54"/>
      <c r="BB139" s="93"/>
      <c r="BC139" s="54"/>
      <c r="BD139" s="93"/>
      <c r="BE139" s="54"/>
      <c r="BF139" s="93"/>
      <c r="BG139" s="34"/>
    </row>
    <row r="140" spans="1:59" s="79" customFormat="1" ht="17.100000000000001" customHeight="1" x14ac:dyDescent="0.4">
      <c r="A140" s="80"/>
      <c r="B140" s="75" t="s">
        <v>246</v>
      </c>
      <c r="C140" s="81"/>
      <c r="D140" s="73"/>
      <c r="E140" s="54"/>
      <c r="F140" s="93"/>
      <c r="G140" s="54"/>
      <c r="H140" s="93"/>
      <c r="I140" s="54"/>
      <c r="J140" s="93"/>
      <c r="K140" s="34"/>
      <c r="L140" s="73"/>
      <c r="M140" s="54"/>
      <c r="N140" s="93"/>
      <c r="O140" s="54"/>
      <c r="P140" s="93"/>
      <c r="Q140" s="54"/>
      <c r="R140" s="93"/>
      <c r="S140" s="34"/>
      <c r="T140" s="73"/>
      <c r="U140" s="54"/>
      <c r="V140" s="93"/>
      <c r="W140" s="54"/>
      <c r="X140" s="93"/>
      <c r="Y140" s="54"/>
      <c r="Z140" s="93"/>
      <c r="AA140" s="34"/>
      <c r="AB140" s="73"/>
      <c r="AC140" s="54"/>
      <c r="AD140" s="93"/>
      <c r="AE140" s="54"/>
      <c r="AF140" s="93"/>
      <c r="AG140" s="54"/>
      <c r="AH140" s="93"/>
      <c r="AI140" s="34"/>
      <c r="AJ140" s="73"/>
      <c r="AK140" s="54"/>
      <c r="AL140" s="93"/>
      <c r="AM140" s="54"/>
      <c r="AN140" s="93"/>
      <c r="AO140" s="54"/>
      <c r="AP140" s="93"/>
      <c r="AQ140" s="34"/>
      <c r="AR140" s="73"/>
      <c r="AS140" s="54"/>
      <c r="AT140" s="93"/>
      <c r="AU140" s="54"/>
      <c r="AV140" s="93"/>
      <c r="AW140" s="54"/>
      <c r="AX140" s="93"/>
      <c r="AY140" s="34"/>
      <c r="AZ140" s="73"/>
      <c r="BA140" s="54"/>
      <c r="BB140" s="93"/>
      <c r="BC140" s="54"/>
      <c r="BD140" s="93"/>
      <c r="BE140" s="54"/>
      <c r="BF140" s="93"/>
      <c r="BG140" s="34"/>
    </row>
    <row r="141" spans="1:59" s="79" customFormat="1" ht="17.100000000000001" customHeight="1" x14ac:dyDescent="0.4">
      <c r="A141" s="80"/>
      <c r="B141" s="75"/>
      <c r="C141" s="81" t="s">
        <v>273</v>
      </c>
      <c r="D141" s="73">
        <v>-107688</v>
      </c>
      <c r="E141" s="54">
        <v>-29734</v>
      </c>
      <c r="F141" s="93">
        <v>-137423</v>
      </c>
      <c r="G141" s="54">
        <v>-89783</v>
      </c>
      <c r="H141" s="93">
        <v>-227206</v>
      </c>
      <c r="I141" s="54">
        <v>258105</v>
      </c>
      <c r="J141" s="93">
        <v>168322</v>
      </c>
      <c r="K141" s="34">
        <v>30898</v>
      </c>
      <c r="L141" s="73">
        <v>-157435</v>
      </c>
      <c r="M141" s="54">
        <v>12499</v>
      </c>
      <c r="N141" s="93">
        <v>-144935</v>
      </c>
      <c r="O141" s="54">
        <v>-50690</v>
      </c>
      <c r="P141" s="93">
        <v>-195626</v>
      </c>
      <c r="Q141" s="54">
        <v>142120</v>
      </c>
      <c r="R141" s="93">
        <v>91429</v>
      </c>
      <c r="S141" s="34">
        <v>-53505</v>
      </c>
      <c r="T141" s="73">
        <v>-161827</v>
      </c>
      <c r="U141" s="54">
        <v>191933</v>
      </c>
      <c r="V141" s="93">
        <v>30105</v>
      </c>
      <c r="W141" s="54">
        <v>-2847</v>
      </c>
      <c r="X141" s="93">
        <v>27258</v>
      </c>
      <c r="Y141" s="54">
        <v>277664</v>
      </c>
      <c r="Z141" s="93">
        <v>253813</v>
      </c>
      <c r="AA141" s="34">
        <v>283918</v>
      </c>
      <c r="AB141" s="73">
        <v>-25892</v>
      </c>
      <c r="AC141" s="54">
        <v>22365</v>
      </c>
      <c r="AD141" s="93">
        <v>-3527</v>
      </c>
      <c r="AE141" s="54">
        <v>-110348</v>
      </c>
      <c r="AF141" s="93">
        <v>-113876</v>
      </c>
      <c r="AG141" s="54">
        <v>63841</v>
      </c>
      <c r="AH141" s="93">
        <v>-46506</v>
      </c>
      <c r="AI141" s="34">
        <v>-50034</v>
      </c>
      <c r="AJ141" s="73">
        <v>-185281</v>
      </c>
      <c r="AK141" s="54">
        <v>-66901</v>
      </c>
      <c r="AL141" s="93">
        <v>-252182</v>
      </c>
      <c r="AM141" s="54">
        <v>-91556</v>
      </c>
      <c r="AN141" s="93">
        <v>-343738</v>
      </c>
      <c r="AO141" s="54">
        <v>-66909</v>
      </c>
      <c r="AP141" s="93">
        <v>-158465</v>
      </c>
      <c r="AQ141" s="34">
        <v>-410647</v>
      </c>
      <c r="AR141" s="73">
        <v>30377</v>
      </c>
      <c r="AS141" s="54">
        <v>-3664</v>
      </c>
      <c r="AT141" s="93">
        <v>26713</v>
      </c>
      <c r="AU141" s="54">
        <v>-166599</v>
      </c>
      <c r="AV141" s="93">
        <v>-139885</v>
      </c>
      <c r="AW141" s="54">
        <v>226480</v>
      </c>
      <c r="AX141" s="93">
        <v>59881</v>
      </c>
      <c r="AY141" s="34">
        <v>86594</v>
      </c>
      <c r="AZ141" s="73">
        <v>-188090</v>
      </c>
      <c r="BA141" s="54"/>
      <c r="BB141" s="93"/>
      <c r="BC141" s="54"/>
      <c r="BD141" s="93"/>
      <c r="BE141" s="54"/>
      <c r="BF141" s="93"/>
      <c r="BG141" s="34"/>
    </row>
    <row r="142" spans="1:59" s="79" customFormat="1" ht="17.100000000000001" customHeight="1" x14ac:dyDescent="0.4">
      <c r="A142" s="80"/>
      <c r="B142" s="75"/>
      <c r="C142" s="81" t="s">
        <v>274</v>
      </c>
      <c r="D142" s="73">
        <v>-58012</v>
      </c>
      <c r="E142" s="54">
        <v>8936</v>
      </c>
      <c r="F142" s="93">
        <v>-49076</v>
      </c>
      <c r="G142" s="54">
        <v>34382</v>
      </c>
      <c r="H142" s="93">
        <v>-14694</v>
      </c>
      <c r="I142" s="54">
        <v>-11054</v>
      </c>
      <c r="J142" s="93">
        <v>23327</v>
      </c>
      <c r="K142" s="34">
        <v>-25749</v>
      </c>
      <c r="L142" s="73">
        <v>-69014</v>
      </c>
      <c r="M142" s="54">
        <v>-457</v>
      </c>
      <c r="N142" s="93">
        <v>-69471</v>
      </c>
      <c r="O142" s="54">
        <v>-11950</v>
      </c>
      <c r="P142" s="93">
        <v>-81422</v>
      </c>
      <c r="Q142" s="54">
        <v>137974</v>
      </c>
      <c r="R142" s="93">
        <v>126023</v>
      </c>
      <c r="S142" s="34">
        <v>56552</v>
      </c>
      <c r="T142" s="73">
        <v>-57925</v>
      </c>
      <c r="U142" s="54">
        <v>54749</v>
      </c>
      <c r="V142" s="93">
        <v>-3176</v>
      </c>
      <c r="W142" s="54">
        <v>-51553</v>
      </c>
      <c r="X142" s="93">
        <v>-54729</v>
      </c>
      <c r="Y142" s="54">
        <v>81130</v>
      </c>
      <c r="Z142" s="93">
        <v>29577</v>
      </c>
      <c r="AA142" s="34">
        <v>26401</v>
      </c>
      <c r="AB142" s="73">
        <v>-11453</v>
      </c>
      <c r="AC142" s="54">
        <v>68332</v>
      </c>
      <c r="AD142" s="93">
        <v>56878</v>
      </c>
      <c r="AE142" s="54">
        <v>-6045</v>
      </c>
      <c r="AF142" s="93">
        <v>50833</v>
      </c>
      <c r="AG142" s="54">
        <v>32968</v>
      </c>
      <c r="AH142" s="93">
        <v>26922</v>
      </c>
      <c r="AI142" s="34">
        <v>83801</v>
      </c>
      <c r="AJ142" s="73">
        <v>-1202</v>
      </c>
      <c r="AK142" s="54">
        <v>-15968</v>
      </c>
      <c r="AL142" s="93">
        <v>-17171</v>
      </c>
      <c r="AM142" s="54">
        <v>66628</v>
      </c>
      <c r="AN142" s="93">
        <v>49457</v>
      </c>
      <c r="AO142" s="54">
        <v>870</v>
      </c>
      <c r="AP142" s="93">
        <v>67499</v>
      </c>
      <c r="AQ142" s="34">
        <v>50327</v>
      </c>
      <c r="AR142" s="73">
        <v>-34901</v>
      </c>
      <c r="AS142" s="54">
        <v>73090</v>
      </c>
      <c r="AT142" s="93">
        <v>38188</v>
      </c>
      <c r="AU142" s="54">
        <v>-3162</v>
      </c>
      <c r="AV142" s="93">
        <v>35026</v>
      </c>
      <c r="AW142" s="54">
        <v>46234</v>
      </c>
      <c r="AX142" s="93">
        <v>43071</v>
      </c>
      <c r="AY142" s="34">
        <v>81260</v>
      </c>
      <c r="AZ142" s="73">
        <v>17714</v>
      </c>
      <c r="BA142" s="54"/>
      <c r="BB142" s="93"/>
      <c r="BC142" s="54"/>
      <c r="BD142" s="93"/>
      <c r="BE142" s="54"/>
      <c r="BF142" s="93"/>
      <c r="BG142" s="34"/>
    </row>
    <row r="143" spans="1:59" s="79" customFormat="1" ht="17.100000000000001" customHeight="1" x14ac:dyDescent="0.4">
      <c r="A143" s="83"/>
      <c r="B143" s="76"/>
      <c r="C143" s="84" t="s">
        <v>275</v>
      </c>
      <c r="D143" s="74" t="s">
        <v>254</v>
      </c>
      <c r="E143" s="72" t="s">
        <v>254</v>
      </c>
      <c r="F143" s="94" t="s">
        <v>254</v>
      </c>
      <c r="G143" s="72" t="s">
        <v>254</v>
      </c>
      <c r="H143" s="94" t="s">
        <v>254</v>
      </c>
      <c r="I143" s="72" t="s">
        <v>254</v>
      </c>
      <c r="J143" s="94" t="s">
        <v>254</v>
      </c>
      <c r="K143" s="245" t="s">
        <v>254</v>
      </c>
      <c r="L143" s="74" t="s">
        <v>254</v>
      </c>
      <c r="M143" s="72" t="s">
        <v>254</v>
      </c>
      <c r="N143" s="94" t="s">
        <v>254</v>
      </c>
      <c r="O143" s="72" t="s">
        <v>254</v>
      </c>
      <c r="P143" s="94" t="s">
        <v>254</v>
      </c>
      <c r="Q143" s="72" t="s">
        <v>254</v>
      </c>
      <c r="R143" s="94" t="s">
        <v>254</v>
      </c>
      <c r="S143" s="245" t="s">
        <v>254</v>
      </c>
      <c r="T143" s="74" t="s">
        <v>254</v>
      </c>
      <c r="U143" s="72" t="s">
        <v>254</v>
      </c>
      <c r="V143" s="94" t="s">
        <v>254</v>
      </c>
      <c r="W143" s="72" t="s">
        <v>254</v>
      </c>
      <c r="X143" s="94" t="s">
        <v>254</v>
      </c>
      <c r="Y143" s="72">
        <v>63085</v>
      </c>
      <c r="Z143" s="94">
        <v>63085</v>
      </c>
      <c r="AA143" s="49">
        <v>63085</v>
      </c>
      <c r="AB143" s="74">
        <v>-20434</v>
      </c>
      <c r="AC143" s="72">
        <v>-40905</v>
      </c>
      <c r="AD143" s="94">
        <v>-61340</v>
      </c>
      <c r="AE143" s="72">
        <v>-8718</v>
      </c>
      <c r="AF143" s="94">
        <v>-70059</v>
      </c>
      <c r="AG143" s="72">
        <v>-92398</v>
      </c>
      <c r="AH143" s="94">
        <v>-101117</v>
      </c>
      <c r="AI143" s="49">
        <v>-162457</v>
      </c>
      <c r="AJ143" s="74">
        <v>47095</v>
      </c>
      <c r="AK143" s="72">
        <v>-75043</v>
      </c>
      <c r="AL143" s="94">
        <v>-27947</v>
      </c>
      <c r="AM143" s="72">
        <v>37458</v>
      </c>
      <c r="AN143" s="94">
        <v>9511</v>
      </c>
      <c r="AO143" s="72">
        <v>86248</v>
      </c>
      <c r="AP143" s="94">
        <v>123707</v>
      </c>
      <c r="AQ143" s="49">
        <v>95759</v>
      </c>
      <c r="AR143" s="74">
        <v>-98660</v>
      </c>
      <c r="AS143" s="72">
        <v>3083</v>
      </c>
      <c r="AT143" s="94">
        <v>-95577</v>
      </c>
      <c r="AU143" s="72">
        <v>38864</v>
      </c>
      <c r="AV143" s="94">
        <v>-56713</v>
      </c>
      <c r="AW143" s="72">
        <v>137028</v>
      </c>
      <c r="AX143" s="94">
        <v>175892</v>
      </c>
      <c r="AY143" s="49">
        <v>80314</v>
      </c>
      <c r="AZ143" s="74">
        <v>-180433</v>
      </c>
      <c r="BA143" s="72"/>
      <c r="BB143" s="94"/>
      <c r="BC143" s="72"/>
      <c r="BD143" s="94"/>
      <c r="BE143" s="72"/>
      <c r="BF143" s="94"/>
      <c r="BG143" s="49"/>
    </row>
    <row r="144" spans="1:59" s="79" customFormat="1" ht="17.100000000000001" customHeight="1" x14ac:dyDescent="0.4">
      <c r="A144" s="85"/>
      <c r="B144" s="77" t="s">
        <v>113</v>
      </c>
      <c r="C144" s="78"/>
      <c r="D144" s="71"/>
      <c r="E144" s="70"/>
      <c r="F144" s="95"/>
      <c r="G144" s="70"/>
      <c r="H144" s="95"/>
      <c r="I144" s="70"/>
      <c r="J144" s="95"/>
      <c r="K144" s="37"/>
      <c r="L144" s="71"/>
      <c r="M144" s="70"/>
      <c r="N144" s="95"/>
      <c r="O144" s="70"/>
      <c r="P144" s="95"/>
      <c r="Q144" s="70"/>
      <c r="R144" s="95"/>
      <c r="S144" s="37"/>
      <c r="T144" s="71"/>
      <c r="U144" s="70"/>
      <c r="V144" s="95"/>
      <c r="W144" s="70"/>
      <c r="X144" s="95"/>
      <c r="Y144" s="70"/>
      <c r="Z144" s="95"/>
      <c r="AA144" s="37"/>
      <c r="AB144" s="71"/>
      <c r="AC144" s="70"/>
      <c r="AD144" s="95"/>
      <c r="AE144" s="70"/>
      <c r="AF144" s="95"/>
      <c r="AG144" s="70"/>
      <c r="AH144" s="95"/>
      <c r="AI144" s="37"/>
      <c r="AJ144" s="71"/>
      <c r="AK144" s="70"/>
      <c r="AL144" s="95"/>
      <c r="AM144" s="70"/>
      <c r="AN144" s="95"/>
      <c r="AO144" s="70"/>
      <c r="AP144" s="95"/>
      <c r="AQ144" s="37"/>
      <c r="AR144" s="71"/>
      <c r="AS144" s="70"/>
      <c r="AT144" s="95"/>
      <c r="AU144" s="70"/>
      <c r="AV144" s="95"/>
      <c r="AW144" s="70"/>
      <c r="AX144" s="95"/>
      <c r="AY144" s="37"/>
      <c r="AZ144" s="71"/>
      <c r="BA144" s="70"/>
      <c r="BB144" s="95"/>
      <c r="BC144" s="70"/>
      <c r="BD144" s="95"/>
      <c r="BE144" s="70"/>
      <c r="BF144" s="95"/>
      <c r="BG144" s="37"/>
    </row>
    <row r="145" spans="1:59" s="79" customFormat="1" ht="17.100000000000001" customHeight="1" x14ac:dyDescent="0.4">
      <c r="A145" s="80"/>
      <c r="B145" s="75"/>
      <c r="C145" s="81" t="s">
        <v>104</v>
      </c>
      <c r="D145" s="73">
        <v>2783579</v>
      </c>
      <c r="E145" s="54">
        <v>1568888</v>
      </c>
      <c r="F145" s="93">
        <v>4352467</v>
      </c>
      <c r="G145" s="54">
        <v>1494236</v>
      </c>
      <c r="H145" s="93">
        <v>5846703</v>
      </c>
      <c r="I145" s="54">
        <v>1466172</v>
      </c>
      <c r="J145" s="93">
        <v>2960408</v>
      </c>
      <c r="K145" s="34">
        <v>7312876</v>
      </c>
      <c r="L145" s="73">
        <v>894879</v>
      </c>
      <c r="M145" s="54">
        <v>1662923</v>
      </c>
      <c r="N145" s="93">
        <v>2557803</v>
      </c>
      <c r="O145" s="54">
        <v>1707393</v>
      </c>
      <c r="P145" s="93">
        <v>4265196</v>
      </c>
      <c r="Q145" s="54">
        <v>2431174</v>
      </c>
      <c r="R145" s="93">
        <v>4138567</v>
      </c>
      <c r="S145" s="34">
        <v>6696370</v>
      </c>
      <c r="T145" s="73">
        <v>1354085</v>
      </c>
      <c r="U145" s="54">
        <v>1635790</v>
      </c>
      <c r="V145" s="93">
        <v>2989876</v>
      </c>
      <c r="W145" s="54">
        <v>1242475</v>
      </c>
      <c r="X145" s="93">
        <v>4232351</v>
      </c>
      <c r="Y145" s="54">
        <v>2464445</v>
      </c>
      <c r="Z145" s="93">
        <v>3706921</v>
      </c>
      <c r="AA145" s="34">
        <v>6696797</v>
      </c>
      <c r="AB145" s="54">
        <v>1684382</v>
      </c>
      <c r="AC145" s="54">
        <v>1411323</v>
      </c>
      <c r="AD145" s="93">
        <v>3095706</v>
      </c>
      <c r="AE145" s="54">
        <v>1433935</v>
      </c>
      <c r="AF145" s="93">
        <v>4529641</v>
      </c>
      <c r="AG145" s="54">
        <v>2504442</v>
      </c>
      <c r="AH145" s="93">
        <v>3938378</v>
      </c>
      <c r="AI145" s="34">
        <v>7034084</v>
      </c>
      <c r="AJ145" s="54">
        <v>1175430</v>
      </c>
      <c r="AK145" s="54">
        <v>1399185</v>
      </c>
      <c r="AL145" s="93">
        <v>2574616</v>
      </c>
      <c r="AM145" s="54">
        <v>1141498</v>
      </c>
      <c r="AN145" s="93">
        <v>3716114</v>
      </c>
      <c r="AO145" s="54">
        <v>2129701</v>
      </c>
      <c r="AP145" s="93">
        <v>3271199</v>
      </c>
      <c r="AQ145" s="34">
        <v>5845815</v>
      </c>
      <c r="AR145" s="54">
        <v>989534</v>
      </c>
      <c r="AS145" s="54">
        <v>1486804</v>
      </c>
      <c r="AT145" s="93">
        <v>2476338</v>
      </c>
      <c r="AU145" s="54">
        <v>1031686</v>
      </c>
      <c r="AV145" s="93">
        <v>3508025</v>
      </c>
      <c r="AW145" s="54">
        <v>4025972</v>
      </c>
      <c r="AX145" s="93">
        <v>5057658</v>
      </c>
      <c r="AY145" s="34">
        <v>7533997</v>
      </c>
      <c r="AZ145" s="54">
        <v>1969336</v>
      </c>
      <c r="BA145" s="54"/>
      <c r="BB145" s="93"/>
      <c r="BC145" s="54"/>
      <c r="BD145" s="93"/>
      <c r="BE145" s="54"/>
      <c r="BF145" s="93"/>
      <c r="BG145" s="34"/>
    </row>
    <row r="146" spans="1:59" s="41" customFormat="1" ht="17.100000000000001" customHeight="1" x14ac:dyDescent="0.4">
      <c r="A146" s="39"/>
      <c r="B146" s="40"/>
      <c r="C146" s="53" t="s">
        <v>257</v>
      </c>
      <c r="D146" s="248" t="s">
        <v>281</v>
      </c>
      <c r="E146" s="249" t="s">
        <v>281</v>
      </c>
      <c r="F146" s="247" t="s">
        <v>281</v>
      </c>
      <c r="G146" s="249" t="s">
        <v>281</v>
      </c>
      <c r="H146" s="247" t="s">
        <v>281</v>
      </c>
      <c r="I146" s="249" t="s">
        <v>281</v>
      </c>
      <c r="J146" s="247" t="s">
        <v>281</v>
      </c>
      <c r="K146" s="34" t="s">
        <v>281</v>
      </c>
      <c r="L146" s="248" t="s">
        <v>281</v>
      </c>
      <c r="M146" s="249" t="s">
        <v>281</v>
      </c>
      <c r="N146" s="247" t="s">
        <v>281</v>
      </c>
      <c r="O146" s="250" t="s">
        <v>281</v>
      </c>
      <c r="P146" s="251" t="s">
        <v>281</v>
      </c>
      <c r="Q146" s="250" t="s">
        <v>281</v>
      </c>
      <c r="R146" s="251" t="s">
        <v>281</v>
      </c>
      <c r="S146" s="146" t="s">
        <v>281</v>
      </c>
      <c r="T146" s="73">
        <v>157133</v>
      </c>
      <c r="U146" s="54">
        <v>243288</v>
      </c>
      <c r="V146" s="93">
        <v>400421</v>
      </c>
      <c r="W146" s="54">
        <v>387681</v>
      </c>
      <c r="X146" s="93">
        <v>788103</v>
      </c>
      <c r="Y146" s="54">
        <v>782566</v>
      </c>
      <c r="Z146" s="93">
        <v>1170247</v>
      </c>
      <c r="AA146" s="34">
        <v>1570669</v>
      </c>
      <c r="AB146" s="54">
        <v>412436</v>
      </c>
      <c r="AC146" s="54">
        <v>364922</v>
      </c>
      <c r="AD146" s="93">
        <v>777358</v>
      </c>
      <c r="AE146" s="54">
        <v>213307</v>
      </c>
      <c r="AF146" s="93">
        <v>990666</v>
      </c>
      <c r="AG146" s="54">
        <v>397667</v>
      </c>
      <c r="AH146" s="93">
        <v>610975</v>
      </c>
      <c r="AI146" s="34">
        <v>1388333</v>
      </c>
      <c r="AJ146" s="54">
        <v>89770</v>
      </c>
      <c r="AK146" s="54">
        <v>587771</v>
      </c>
      <c r="AL146" s="93">
        <v>677541</v>
      </c>
      <c r="AM146" s="54">
        <v>390558</v>
      </c>
      <c r="AN146" s="93">
        <v>1068100</v>
      </c>
      <c r="AO146" s="54">
        <v>648012</v>
      </c>
      <c r="AP146" s="93">
        <v>1038570</v>
      </c>
      <c r="AQ146" s="34">
        <v>1716112</v>
      </c>
      <c r="AR146" s="54">
        <v>590951</v>
      </c>
      <c r="AS146" s="54">
        <v>538760</v>
      </c>
      <c r="AT146" s="93">
        <v>1129711</v>
      </c>
      <c r="AU146" s="54">
        <v>129323</v>
      </c>
      <c r="AV146" s="93">
        <v>1259034</v>
      </c>
      <c r="AW146" s="54">
        <v>750886</v>
      </c>
      <c r="AX146" s="93">
        <v>880209</v>
      </c>
      <c r="AY146" s="34">
        <v>2009921</v>
      </c>
      <c r="AZ146" s="54">
        <v>230140</v>
      </c>
      <c r="BA146" s="54"/>
      <c r="BB146" s="93"/>
      <c r="BC146" s="54"/>
      <c r="BD146" s="93"/>
      <c r="BE146" s="54"/>
      <c r="BF146" s="93"/>
      <c r="BG146" s="34"/>
    </row>
    <row r="147" spans="1:59" s="40" customFormat="1" ht="17.100000000000001" customHeight="1" x14ac:dyDescent="0.4">
      <c r="A147" s="39"/>
      <c r="C147" s="53" t="s">
        <v>109</v>
      </c>
      <c r="D147" s="252" t="s">
        <v>281</v>
      </c>
      <c r="E147" s="250" t="s">
        <v>281</v>
      </c>
      <c r="F147" s="251" t="s">
        <v>281</v>
      </c>
      <c r="G147" s="250" t="s">
        <v>281</v>
      </c>
      <c r="H147" s="251" t="s">
        <v>281</v>
      </c>
      <c r="I147" s="250" t="s">
        <v>281</v>
      </c>
      <c r="J147" s="251" t="s">
        <v>281</v>
      </c>
      <c r="K147" s="146" t="s">
        <v>281</v>
      </c>
      <c r="L147" s="252" t="s">
        <v>281</v>
      </c>
      <c r="M147" s="250" t="s">
        <v>281</v>
      </c>
      <c r="N147" s="251" t="s">
        <v>281</v>
      </c>
      <c r="O147" s="250" t="s">
        <v>281</v>
      </c>
      <c r="P147" s="251" t="s">
        <v>281</v>
      </c>
      <c r="Q147" s="250" t="s">
        <v>281</v>
      </c>
      <c r="R147" s="251" t="s">
        <v>281</v>
      </c>
      <c r="S147" s="146" t="s">
        <v>281</v>
      </c>
      <c r="T147" s="73">
        <v>28775</v>
      </c>
      <c r="U147" s="54">
        <v>91024</v>
      </c>
      <c r="V147" s="93">
        <v>119800</v>
      </c>
      <c r="W147" s="54">
        <v>71761</v>
      </c>
      <c r="X147" s="93">
        <v>191561</v>
      </c>
      <c r="Y147" s="54">
        <v>450441</v>
      </c>
      <c r="Z147" s="93">
        <v>522203</v>
      </c>
      <c r="AA147" s="34">
        <v>642003</v>
      </c>
      <c r="AB147" s="54">
        <v>99995</v>
      </c>
      <c r="AC147" s="54">
        <v>342717</v>
      </c>
      <c r="AD147" s="93">
        <v>442713</v>
      </c>
      <c r="AE147" s="54">
        <v>93049</v>
      </c>
      <c r="AF147" s="93">
        <v>535763</v>
      </c>
      <c r="AG147" s="54">
        <v>345869</v>
      </c>
      <c r="AH147" s="93">
        <v>438919</v>
      </c>
      <c r="AI147" s="34">
        <v>881632</v>
      </c>
      <c r="AJ147" s="54">
        <v>363519</v>
      </c>
      <c r="AK147" s="54">
        <v>353799</v>
      </c>
      <c r="AL147" s="93">
        <v>717318</v>
      </c>
      <c r="AM147" s="54">
        <v>220148</v>
      </c>
      <c r="AN147" s="93">
        <v>937467</v>
      </c>
      <c r="AO147" s="54">
        <v>1569271</v>
      </c>
      <c r="AP147" s="93">
        <v>1789419</v>
      </c>
      <c r="AQ147" s="34">
        <v>2506738</v>
      </c>
      <c r="AR147" s="54">
        <v>372746</v>
      </c>
      <c r="AS147" s="54">
        <v>1268822</v>
      </c>
      <c r="AT147" s="93">
        <v>1641569</v>
      </c>
      <c r="AU147" s="54">
        <v>287866</v>
      </c>
      <c r="AV147" s="93">
        <v>1929435</v>
      </c>
      <c r="AW147" s="54">
        <v>938359</v>
      </c>
      <c r="AX147" s="93">
        <v>1226225</v>
      </c>
      <c r="AY147" s="34">
        <v>2867795</v>
      </c>
      <c r="AZ147" s="54">
        <v>74552</v>
      </c>
      <c r="BA147" s="54"/>
      <c r="BB147" s="93"/>
      <c r="BC147" s="54"/>
      <c r="BD147" s="93"/>
      <c r="BE147" s="54"/>
      <c r="BF147" s="93"/>
      <c r="BG147" s="34"/>
    </row>
    <row r="148" spans="1:59" s="40" customFormat="1" ht="17.100000000000001" customHeight="1" x14ac:dyDescent="0.4">
      <c r="A148" s="39"/>
      <c r="C148" s="53" t="s">
        <v>107</v>
      </c>
      <c r="D148" s="252" t="s">
        <v>281</v>
      </c>
      <c r="E148" s="250" t="s">
        <v>281</v>
      </c>
      <c r="F148" s="251" t="s">
        <v>281</v>
      </c>
      <c r="G148" s="250" t="s">
        <v>281</v>
      </c>
      <c r="H148" s="251" t="s">
        <v>281</v>
      </c>
      <c r="I148" s="250" t="s">
        <v>281</v>
      </c>
      <c r="J148" s="251" t="s">
        <v>281</v>
      </c>
      <c r="K148" s="146" t="s">
        <v>281</v>
      </c>
      <c r="L148" s="252" t="s">
        <v>281</v>
      </c>
      <c r="M148" s="250" t="s">
        <v>281</v>
      </c>
      <c r="N148" s="251" t="s">
        <v>281</v>
      </c>
      <c r="O148" s="250" t="s">
        <v>281</v>
      </c>
      <c r="P148" s="251" t="s">
        <v>281</v>
      </c>
      <c r="Q148" s="250" t="s">
        <v>281</v>
      </c>
      <c r="R148" s="251" t="s">
        <v>281</v>
      </c>
      <c r="S148" s="146" t="s">
        <v>281</v>
      </c>
      <c r="T148" s="73">
        <v>27479</v>
      </c>
      <c r="U148" s="54">
        <v>111647</v>
      </c>
      <c r="V148" s="93">
        <v>139126</v>
      </c>
      <c r="W148" s="54">
        <v>119636</v>
      </c>
      <c r="X148" s="93">
        <v>258763</v>
      </c>
      <c r="Y148" s="54">
        <v>313688</v>
      </c>
      <c r="Z148" s="93">
        <v>433324</v>
      </c>
      <c r="AA148" s="34">
        <v>572451</v>
      </c>
      <c r="AB148" s="54">
        <v>80014</v>
      </c>
      <c r="AC148" s="54">
        <v>316830</v>
      </c>
      <c r="AD148" s="93">
        <v>396844</v>
      </c>
      <c r="AE148" s="54">
        <v>161671</v>
      </c>
      <c r="AF148" s="93">
        <v>558516</v>
      </c>
      <c r="AG148" s="54">
        <v>277131</v>
      </c>
      <c r="AH148" s="93">
        <v>438803</v>
      </c>
      <c r="AI148" s="34">
        <v>835648</v>
      </c>
      <c r="AJ148" s="54">
        <v>133474</v>
      </c>
      <c r="AK148" s="54">
        <v>142402</v>
      </c>
      <c r="AL148" s="93">
        <v>275877</v>
      </c>
      <c r="AM148" s="54">
        <v>314176</v>
      </c>
      <c r="AN148" s="93">
        <v>590053</v>
      </c>
      <c r="AO148" s="54">
        <v>243812</v>
      </c>
      <c r="AP148" s="93">
        <v>557988</v>
      </c>
      <c r="AQ148" s="34">
        <v>833865</v>
      </c>
      <c r="AR148" s="54">
        <v>133035</v>
      </c>
      <c r="AS148" s="54">
        <v>257731</v>
      </c>
      <c r="AT148" s="93">
        <v>390766</v>
      </c>
      <c r="AU148" s="54">
        <v>337859</v>
      </c>
      <c r="AV148" s="93">
        <v>728625</v>
      </c>
      <c r="AW148" s="54">
        <v>533328</v>
      </c>
      <c r="AX148" s="93">
        <v>871188</v>
      </c>
      <c r="AY148" s="34">
        <v>1261954</v>
      </c>
      <c r="AZ148" s="54">
        <v>111752</v>
      </c>
      <c r="BA148" s="54"/>
      <c r="BB148" s="93"/>
      <c r="BC148" s="54"/>
      <c r="BD148" s="93"/>
      <c r="BE148" s="54"/>
      <c r="BF148" s="93"/>
      <c r="BG148" s="34"/>
    </row>
    <row r="149" spans="1:59" s="40" customFormat="1" ht="17.100000000000001" customHeight="1" x14ac:dyDescent="0.4">
      <c r="A149" s="39"/>
      <c r="C149" s="53" t="s">
        <v>258</v>
      </c>
      <c r="D149" s="252" t="s">
        <v>281</v>
      </c>
      <c r="E149" s="250" t="s">
        <v>281</v>
      </c>
      <c r="F149" s="251" t="s">
        <v>281</v>
      </c>
      <c r="G149" s="250" t="s">
        <v>281</v>
      </c>
      <c r="H149" s="251" t="s">
        <v>281</v>
      </c>
      <c r="I149" s="250" t="s">
        <v>281</v>
      </c>
      <c r="J149" s="251" t="s">
        <v>281</v>
      </c>
      <c r="K149" s="146" t="s">
        <v>281</v>
      </c>
      <c r="L149" s="252" t="s">
        <v>281</v>
      </c>
      <c r="M149" s="250" t="s">
        <v>281</v>
      </c>
      <c r="N149" s="251" t="s">
        <v>281</v>
      </c>
      <c r="O149" s="250" t="s">
        <v>281</v>
      </c>
      <c r="P149" s="251" t="s">
        <v>281</v>
      </c>
      <c r="Q149" s="250" t="s">
        <v>281</v>
      </c>
      <c r="R149" s="251" t="s">
        <v>281</v>
      </c>
      <c r="S149" s="146" t="s">
        <v>281</v>
      </c>
      <c r="T149" s="73">
        <v>72491</v>
      </c>
      <c r="U149" s="54">
        <v>271807</v>
      </c>
      <c r="V149" s="93">
        <v>344298</v>
      </c>
      <c r="W149" s="54">
        <v>517941</v>
      </c>
      <c r="X149" s="93">
        <v>862240</v>
      </c>
      <c r="Y149" s="54">
        <v>361793</v>
      </c>
      <c r="Z149" s="93">
        <v>879735</v>
      </c>
      <c r="AA149" s="34">
        <v>1224034</v>
      </c>
      <c r="AB149" s="54">
        <v>297006</v>
      </c>
      <c r="AC149" s="54">
        <v>216539</v>
      </c>
      <c r="AD149" s="93">
        <v>513546</v>
      </c>
      <c r="AE149" s="54">
        <v>362804</v>
      </c>
      <c r="AF149" s="93">
        <v>876350</v>
      </c>
      <c r="AG149" s="54">
        <v>489558</v>
      </c>
      <c r="AH149" s="93">
        <v>852363</v>
      </c>
      <c r="AI149" s="34">
        <v>1365909</v>
      </c>
      <c r="AJ149" s="54">
        <v>289423</v>
      </c>
      <c r="AK149" s="54">
        <v>829838</v>
      </c>
      <c r="AL149" s="93">
        <v>1119262</v>
      </c>
      <c r="AM149" s="54">
        <v>221500</v>
      </c>
      <c r="AN149" s="93">
        <v>1340763</v>
      </c>
      <c r="AO149" s="54">
        <v>852239</v>
      </c>
      <c r="AP149" s="93">
        <v>1073739</v>
      </c>
      <c r="AQ149" s="34">
        <v>2193002</v>
      </c>
      <c r="AR149" s="54">
        <v>333614</v>
      </c>
      <c r="AS149" s="54">
        <v>93568</v>
      </c>
      <c r="AT149" s="93">
        <v>427183</v>
      </c>
      <c r="AU149" s="54">
        <v>607825</v>
      </c>
      <c r="AV149" s="93">
        <v>1035008</v>
      </c>
      <c r="AW149" s="54">
        <v>595641</v>
      </c>
      <c r="AX149" s="93">
        <v>1203466</v>
      </c>
      <c r="AY149" s="34">
        <v>1630649</v>
      </c>
      <c r="AZ149" s="54">
        <v>69504</v>
      </c>
      <c r="BA149" s="54"/>
      <c r="BB149" s="93"/>
      <c r="BC149" s="54"/>
      <c r="BD149" s="93"/>
      <c r="BE149" s="54"/>
      <c r="BF149" s="93"/>
      <c r="BG149" s="34"/>
    </row>
    <row r="150" spans="1:59" s="40" customFormat="1" ht="17.100000000000001" customHeight="1" x14ac:dyDescent="0.4">
      <c r="A150" s="51"/>
      <c r="B150" s="46"/>
      <c r="C150" s="52" t="s">
        <v>66</v>
      </c>
      <c r="D150" s="253" t="s">
        <v>281</v>
      </c>
      <c r="E150" s="254" t="s">
        <v>281</v>
      </c>
      <c r="F150" s="255" t="s">
        <v>281</v>
      </c>
      <c r="G150" s="254" t="s">
        <v>281</v>
      </c>
      <c r="H150" s="255" t="s">
        <v>281</v>
      </c>
      <c r="I150" s="254" t="s">
        <v>281</v>
      </c>
      <c r="J150" s="255" t="s">
        <v>281</v>
      </c>
      <c r="K150" s="150" t="s">
        <v>281</v>
      </c>
      <c r="L150" s="253" t="s">
        <v>281</v>
      </c>
      <c r="M150" s="254" t="s">
        <v>281</v>
      </c>
      <c r="N150" s="255" t="s">
        <v>281</v>
      </c>
      <c r="O150" s="254" t="s">
        <v>281</v>
      </c>
      <c r="P150" s="255" t="s">
        <v>281</v>
      </c>
      <c r="Q150" s="254" t="s">
        <v>281</v>
      </c>
      <c r="R150" s="255" t="s">
        <v>281</v>
      </c>
      <c r="S150" s="150" t="s">
        <v>281</v>
      </c>
      <c r="T150" s="265">
        <v>49963</v>
      </c>
      <c r="U150" s="194">
        <v>82486</v>
      </c>
      <c r="V150" s="195">
        <v>132449</v>
      </c>
      <c r="W150" s="194">
        <v>6913</v>
      </c>
      <c r="X150" s="195">
        <v>139362</v>
      </c>
      <c r="Y150" s="194">
        <v>314980</v>
      </c>
      <c r="Z150" s="195">
        <v>321894</v>
      </c>
      <c r="AA150" s="196">
        <v>454343</v>
      </c>
      <c r="AB150" s="54">
        <v>77530</v>
      </c>
      <c r="AC150" s="54">
        <v>62395</v>
      </c>
      <c r="AD150" s="93">
        <v>139925</v>
      </c>
      <c r="AE150" s="54">
        <v>109275</v>
      </c>
      <c r="AF150" s="93">
        <v>249201</v>
      </c>
      <c r="AG150" s="54">
        <v>81703</v>
      </c>
      <c r="AH150" s="93">
        <v>190979</v>
      </c>
      <c r="AI150" s="196">
        <v>330905</v>
      </c>
      <c r="AJ150" s="54">
        <v>29045</v>
      </c>
      <c r="AK150" s="54">
        <v>27262</v>
      </c>
      <c r="AL150" s="93">
        <v>56307</v>
      </c>
      <c r="AM150" s="54">
        <v>74627</v>
      </c>
      <c r="AN150" s="93">
        <v>130935</v>
      </c>
      <c r="AO150" s="54">
        <v>222512</v>
      </c>
      <c r="AP150" s="93">
        <v>297140</v>
      </c>
      <c r="AQ150" s="196">
        <v>353447</v>
      </c>
      <c r="AR150" s="54">
        <v>136645</v>
      </c>
      <c r="AS150" s="54">
        <v>44632</v>
      </c>
      <c r="AT150" s="93">
        <v>181277</v>
      </c>
      <c r="AU150" s="54">
        <v>415381</v>
      </c>
      <c r="AV150" s="93">
        <v>596658</v>
      </c>
      <c r="AW150" s="54">
        <v>256690</v>
      </c>
      <c r="AX150" s="93">
        <v>672071</v>
      </c>
      <c r="AY150" s="196">
        <v>853349</v>
      </c>
      <c r="AZ150" s="54">
        <v>50917</v>
      </c>
      <c r="BA150" s="54"/>
      <c r="BB150" s="93"/>
      <c r="BC150" s="54"/>
      <c r="BD150" s="93"/>
      <c r="BE150" s="54"/>
      <c r="BF150" s="93"/>
      <c r="BG150" s="196"/>
    </row>
    <row r="151" spans="1:59" s="87" customFormat="1" ht="17.100000000000001" customHeight="1" x14ac:dyDescent="0.4">
      <c r="A151" s="85" t="s">
        <v>52</v>
      </c>
      <c r="B151" s="77"/>
      <c r="C151" s="78"/>
      <c r="D151" s="86"/>
      <c r="E151" s="162"/>
      <c r="F151" s="163"/>
      <c r="G151" s="162"/>
      <c r="H151" s="99"/>
      <c r="I151" s="162"/>
      <c r="J151" s="163"/>
      <c r="K151" s="164"/>
      <c r="L151" s="86"/>
      <c r="M151" s="162"/>
      <c r="N151" s="163"/>
      <c r="O151" s="162"/>
      <c r="P151" s="99"/>
      <c r="Q151" s="162"/>
      <c r="R151" s="163"/>
      <c r="S151" s="164"/>
      <c r="T151" s="86"/>
      <c r="U151" s="162"/>
      <c r="V151" s="163"/>
      <c r="W151" s="162"/>
      <c r="X151" s="99"/>
      <c r="Y151" s="162"/>
      <c r="Z151" s="163"/>
      <c r="AA151" s="164"/>
      <c r="AB151" s="86"/>
      <c r="AC151" s="162"/>
      <c r="AD151" s="163"/>
      <c r="AE151" s="162"/>
      <c r="AF151" s="99"/>
      <c r="AG151" s="162"/>
      <c r="AH151" s="163"/>
      <c r="AI151" s="164"/>
      <c r="AJ151" s="86"/>
      <c r="AK151" s="162"/>
      <c r="AL151" s="163"/>
      <c r="AM151" s="162"/>
      <c r="AN151" s="99"/>
      <c r="AO151" s="162"/>
      <c r="AP151" s="163"/>
      <c r="AQ151" s="164"/>
      <c r="AR151" s="86"/>
      <c r="AS151" s="162"/>
      <c r="AT151" s="163"/>
      <c r="AU151" s="162"/>
      <c r="AV151" s="99"/>
      <c r="AW151" s="162"/>
      <c r="AX151" s="163"/>
      <c r="AY151" s="164"/>
      <c r="AZ151" s="86"/>
      <c r="BA151" s="162"/>
      <c r="BB151" s="163"/>
      <c r="BC151" s="162"/>
      <c r="BD151" s="99"/>
      <c r="BE151" s="162"/>
      <c r="BF151" s="163"/>
      <c r="BG151" s="164"/>
    </row>
    <row r="152" spans="1:59" s="87" customFormat="1" ht="17.100000000000001" customHeight="1" x14ac:dyDescent="0.4">
      <c r="A152" s="80"/>
      <c r="B152" s="75" t="s">
        <v>53</v>
      </c>
      <c r="C152" s="81"/>
      <c r="D152" s="165">
        <v>1</v>
      </c>
      <c r="E152" s="152">
        <v>1</v>
      </c>
      <c r="F152" s="144">
        <v>1</v>
      </c>
      <c r="G152" s="145">
        <v>1</v>
      </c>
      <c r="H152" s="144">
        <v>1</v>
      </c>
      <c r="I152" s="145">
        <v>1</v>
      </c>
      <c r="J152" s="144">
        <v>1</v>
      </c>
      <c r="K152" s="146">
        <v>1</v>
      </c>
      <c r="L152" s="165">
        <v>1</v>
      </c>
      <c r="M152" s="152">
        <v>1</v>
      </c>
      <c r="N152" s="144">
        <v>1</v>
      </c>
      <c r="O152" s="145">
        <v>1</v>
      </c>
      <c r="P152" s="144">
        <v>1</v>
      </c>
      <c r="Q152" s="145">
        <v>1</v>
      </c>
      <c r="R152" s="144">
        <v>1</v>
      </c>
      <c r="S152" s="146">
        <v>1</v>
      </c>
      <c r="T152" s="165">
        <v>1</v>
      </c>
      <c r="U152" s="152">
        <v>1</v>
      </c>
      <c r="V152" s="144">
        <v>1</v>
      </c>
      <c r="W152" s="145">
        <v>1</v>
      </c>
      <c r="X152" s="144">
        <v>1</v>
      </c>
      <c r="Y152" s="145">
        <v>1</v>
      </c>
      <c r="Z152" s="144">
        <v>1</v>
      </c>
      <c r="AA152" s="146">
        <v>1</v>
      </c>
      <c r="AB152" s="165">
        <v>1</v>
      </c>
      <c r="AC152" s="152">
        <v>1</v>
      </c>
      <c r="AD152" s="144">
        <v>1</v>
      </c>
      <c r="AE152" s="145">
        <v>1</v>
      </c>
      <c r="AF152" s="144">
        <v>1</v>
      </c>
      <c r="AG152" s="145">
        <v>1</v>
      </c>
      <c r="AH152" s="144">
        <v>1</v>
      </c>
      <c r="AI152" s="146">
        <v>1</v>
      </c>
      <c r="AJ152" s="165">
        <v>1</v>
      </c>
      <c r="AK152" s="152">
        <v>1</v>
      </c>
      <c r="AL152" s="144">
        <v>1</v>
      </c>
      <c r="AM152" s="145">
        <v>1</v>
      </c>
      <c r="AN152" s="144">
        <v>1</v>
      </c>
      <c r="AO152" s="145">
        <v>1</v>
      </c>
      <c r="AP152" s="144">
        <v>1</v>
      </c>
      <c r="AQ152" s="146">
        <v>1</v>
      </c>
      <c r="AR152" s="165">
        <v>1</v>
      </c>
      <c r="AS152" s="152">
        <v>1</v>
      </c>
      <c r="AT152" s="144">
        <v>1</v>
      </c>
      <c r="AU152" s="145">
        <v>1</v>
      </c>
      <c r="AV152" s="144">
        <v>1</v>
      </c>
      <c r="AW152" s="145">
        <v>1</v>
      </c>
      <c r="AX152" s="144">
        <v>1</v>
      </c>
      <c r="AY152" s="146">
        <v>1</v>
      </c>
      <c r="AZ152" s="165">
        <v>1</v>
      </c>
      <c r="BA152" s="152"/>
      <c r="BB152" s="144"/>
      <c r="BC152" s="145"/>
      <c r="BD152" s="144"/>
      <c r="BE152" s="145"/>
      <c r="BF152" s="144"/>
      <c r="BG152" s="146"/>
    </row>
    <row r="153" spans="1:59" s="87" customFormat="1" ht="17.100000000000001" customHeight="1" x14ac:dyDescent="0.4">
      <c r="A153" s="80"/>
      <c r="B153" s="75"/>
      <c r="C153" s="81" t="s">
        <v>50</v>
      </c>
      <c r="D153" s="165">
        <v>0.81647268473616352</v>
      </c>
      <c r="E153" s="152">
        <v>0.53773404201982955</v>
      </c>
      <c r="F153" s="144">
        <v>0.69344393881838284</v>
      </c>
      <c r="G153" s="145">
        <v>0.51492672499080383</v>
      </c>
      <c r="H153" s="144">
        <v>0.6406924146195504</v>
      </c>
      <c r="I153" s="145">
        <v>0.40771053924401751</v>
      </c>
      <c r="J153" s="144">
        <v>0.4521258094611007</v>
      </c>
      <c r="K153" s="146">
        <v>0.57203462654986703</v>
      </c>
      <c r="L153" s="165">
        <v>0.6084721168994045</v>
      </c>
      <c r="M153" s="152">
        <v>0.60814639063811138</v>
      </c>
      <c r="N153" s="144">
        <v>0.60826030895979044</v>
      </c>
      <c r="O153" s="145">
        <v>0.55162300625667027</v>
      </c>
      <c r="P153" s="144">
        <v>0.5833367793303228</v>
      </c>
      <c r="Q153" s="145">
        <v>0.52592248467187075</v>
      </c>
      <c r="R153" s="144">
        <v>0.53711616987086819</v>
      </c>
      <c r="S153" s="146">
        <v>0.56248501366009229</v>
      </c>
      <c r="T153" s="165">
        <v>0.80695853899095538</v>
      </c>
      <c r="U153" s="152">
        <v>0.60552756715150102</v>
      </c>
      <c r="V153" s="144">
        <v>0.68803025912271287</v>
      </c>
      <c r="W153" s="145">
        <v>0.6657082635916991</v>
      </c>
      <c r="X153" s="144">
        <v>0.67993794395747853</v>
      </c>
      <c r="Y153" s="145">
        <v>0.51880299785081341</v>
      </c>
      <c r="Z153" s="144">
        <v>0.56772824539161004</v>
      </c>
      <c r="AA153" s="146">
        <v>0.61215974990096533</v>
      </c>
      <c r="AB153" s="165">
        <v>0.62044203093532335</v>
      </c>
      <c r="AC153" s="152">
        <v>0.46361510677603701</v>
      </c>
      <c r="AD153" s="144">
        <v>0.54110263579791995</v>
      </c>
      <c r="AE153" s="145">
        <v>0.6437414195424398</v>
      </c>
      <c r="AF153" s="144">
        <v>0.57258386481960122</v>
      </c>
      <c r="AG153" s="145">
        <v>0.5940504857848059</v>
      </c>
      <c r="AH153" s="144">
        <v>0.61228246006141562</v>
      </c>
      <c r="AI153" s="146">
        <v>0.58001302134572308</v>
      </c>
      <c r="AJ153" s="165">
        <v>0.55079998613857573</v>
      </c>
      <c r="AK153" s="152">
        <v>0.39600643118961354</v>
      </c>
      <c r="AL153" s="144">
        <v>0.4554194538969179</v>
      </c>
      <c r="AM153" s="145">
        <v>0.37472137936691763</v>
      </c>
      <c r="AN153" s="144">
        <v>0.43092512748386563</v>
      </c>
      <c r="AO153" s="145">
        <v>0.40243975485357775</v>
      </c>
      <c r="AP153" s="144">
        <v>0.39428274822207249</v>
      </c>
      <c r="AQ153" s="146">
        <v>0.41892531493487611</v>
      </c>
      <c r="AR153" s="165">
        <v>0.43333974603032666</v>
      </c>
      <c r="AS153" s="152">
        <v>0.2734585639775628</v>
      </c>
      <c r="AT153" s="144">
        <v>0.33889006171518993</v>
      </c>
      <c r="AU153" s="145">
        <v>0.30797968536214676</v>
      </c>
      <c r="AV153" s="144">
        <v>0.32929986940256994</v>
      </c>
      <c r="AW153" s="145">
        <v>0.55228970221978668</v>
      </c>
      <c r="AX153" s="144">
        <v>0.48302229606225511</v>
      </c>
      <c r="AY153" s="146">
        <v>0.42729816085170447</v>
      </c>
      <c r="AZ153" s="165">
        <v>0.68212683215713366</v>
      </c>
      <c r="BA153" s="267"/>
      <c r="BB153" s="144"/>
      <c r="BC153" s="145"/>
      <c r="BD153" s="144"/>
      <c r="BE153" s="145"/>
      <c r="BF153" s="144"/>
      <c r="BG153" s="146"/>
    </row>
    <row r="154" spans="1:59" s="87" customFormat="1" ht="17.100000000000001" customHeight="1" x14ac:dyDescent="0.4">
      <c r="A154" s="80"/>
      <c r="B154" s="75"/>
      <c r="C154" s="81" t="s">
        <v>51</v>
      </c>
      <c r="D154" s="165">
        <v>0.10503870228539897</v>
      </c>
      <c r="E154" s="152">
        <v>0.34739915924454329</v>
      </c>
      <c r="F154" s="144">
        <v>0.21201096414751963</v>
      </c>
      <c r="G154" s="145">
        <v>0.35336817303114909</v>
      </c>
      <c r="H154" s="144">
        <v>0.25378177193251206</v>
      </c>
      <c r="I154" s="145">
        <v>0.52645472133623328</v>
      </c>
      <c r="J154" s="144">
        <v>0.45475206039594734</v>
      </c>
      <c r="K154" s="146">
        <v>0.33413618380390964</v>
      </c>
      <c r="L154" s="165">
        <v>0.29980397022919464</v>
      </c>
      <c r="M154" s="152">
        <v>0.30898629099509711</v>
      </c>
      <c r="N154" s="144">
        <v>0.3057748994216401</v>
      </c>
      <c r="O154" s="145">
        <v>0.29345509521395613</v>
      </c>
      <c r="P154" s="144">
        <v>0.30035350767901148</v>
      </c>
      <c r="Q154" s="145">
        <v>0.46258694455288096</v>
      </c>
      <c r="R154" s="144">
        <v>0.38892273223806478</v>
      </c>
      <c r="S154" s="146">
        <v>0.35927356634548252</v>
      </c>
      <c r="T154" s="165">
        <v>0.17544753322592055</v>
      </c>
      <c r="U154" s="152">
        <v>0.29632491044149939</v>
      </c>
      <c r="V154" s="144">
        <v>0.24681559751094675</v>
      </c>
      <c r="W154" s="145">
        <v>0.26589779564825161</v>
      </c>
      <c r="X154" s="144">
        <v>0.25373340022970325</v>
      </c>
      <c r="Y154" s="145">
        <v>0.41239903305666797</v>
      </c>
      <c r="Z154" s="144">
        <v>0.36518605154615691</v>
      </c>
      <c r="AA154" s="146">
        <v>0.32146793553988628</v>
      </c>
      <c r="AB154" s="165">
        <v>0.22840205187374654</v>
      </c>
      <c r="AC154" s="152">
        <v>0.33547853325791066</v>
      </c>
      <c r="AD154" s="144">
        <v>0.2825724904767023</v>
      </c>
      <c r="AE154" s="145">
        <v>0.21285418420058438</v>
      </c>
      <c r="AF154" s="144">
        <v>0.26118858580821608</v>
      </c>
      <c r="AG154" s="145">
        <v>0.27197155048461791</v>
      </c>
      <c r="AH154" s="144">
        <v>0.25028094793321615</v>
      </c>
      <c r="AI154" s="146">
        <v>0.26492034836770229</v>
      </c>
      <c r="AJ154" s="165">
        <v>0.21481971135870667</v>
      </c>
      <c r="AK154" s="152">
        <v>0.514373669967502</v>
      </c>
      <c r="AL154" s="144">
        <v>0.39939855908026017</v>
      </c>
      <c r="AM154" s="145">
        <v>0.2871023795195109</v>
      </c>
      <c r="AN154" s="144">
        <v>0.3653132442431985</v>
      </c>
      <c r="AO154" s="145">
        <v>0.44219472068877141</v>
      </c>
      <c r="AP154" s="144">
        <v>0.39655390541003405</v>
      </c>
      <c r="AQ154" s="146">
        <v>0.39770050902679077</v>
      </c>
      <c r="AR154" s="165">
        <v>0.45184300770381325</v>
      </c>
      <c r="AS154" s="152">
        <v>0.50893939885499773</v>
      </c>
      <c r="AT154" s="144">
        <v>0.48557265650002512</v>
      </c>
      <c r="AU154" s="145">
        <v>0.447076593651482</v>
      </c>
      <c r="AV154" s="144">
        <v>0.47362894407868195</v>
      </c>
      <c r="AW154" s="145">
        <v>0.26473891836707791</v>
      </c>
      <c r="AX154" s="144">
        <v>0.31643576638909121</v>
      </c>
      <c r="AY154" s="146">
        <v>0.38182715490346514</v>
      </c>
      <c r="AZ154" s="165">
        <v>0.14309312540097716</v>
      </c>
      <c r="BA154" s="152"/>
      <c r="BB154" s="144"/>
      <c r="BC154" s="145"/>
      <c r="BD154" s="144"/>
      <c r="BE154" s="145"/>
      <c r="BF154" s="144"/>
      <c r="BG154" s="146"/>
    </row>
    <row r="155" spans="1:59" s="87" customFormat="1" ht="17.100000000000001" customHeight="1" x14ac:dyDescent="0.4">
      <c r="A155" s="80"/>
      <c r="B155" s="75"/>
      <c r="C155" s="81" t="s">
        <v>21</v>
      </c>
      <c r="D155" s="165">
        <v>9.367350534352821E-2</v>
      </c>
      <c r="E155" s="152">
        <v>0.18267559317386006</v>
      </c>
      <c r="F155" s="144">
        <v>0.13295695432327112</v>
      </c>
      <c r="G155" s="145">
        <v>0.25938237096922401</v>
      </c>
      <c r="H155" s="144">
        <v>0.17031544363953308</v>
      </c>
      <c r="I155" s="145">
        <v>0.104344801229295</v>
      </c>
      <c r="J155" s="144">
        <v>0.16857051030331166</v>
      </c>
      <c r="K155" s="146">
        <v>0.15087445331304411</v>
      </c>
      <c r="L155" s="165">
        <v>0.12884033644813228</v>
      </c>
      <c r="M155" s="152">
        <v>0.13444199787049493</v>
      </c>
      <c r="N155" s="144">
        <v>0.13248289311389186</v>
      </c>
      <c r="O155" s="145">
        <v>9.5730261687714244E-2</v>
      </c>
      <c r="P155" s="144">
        <v>0.11630971299066575</v>
      </c>
      <c r="Q155" s="145">
        <v>0.1731210793436726</v>
      </c>
      <c r="R155" s="144">
        <v>0.13941404163724044</v>
      </c>
      <c r="S155" s="146">
        <v>0.13694250671643737</v>
      </c>
      <c r="T155" s="165">
        <v>8.6333602395282094E-2</v>
      </c>
      <c r="U155" s="152">
        <v>0.19840286954026104</v>
      </c>
      <c r="V155" s="144">
        <v>0.15250120832963568</v>
      </c>
      <c r="W155" s="145">
        <v>0.118201272423581</v>
      </c>
      <c r="X155" s="144">
        <v>0.14006657222761304</v>
      </c>
      <c r="Y155" s="145">
        <v>0.10987205340121266</v>
      </c>
      <c r="Z155" s="144">
        <v>0.11264601188029473</v>
      </c>
      <c r="AA155" s="146">
        <v>0.12736585145966689</v>
      </c>
      <c r="AB155" s="165">
        <v>0.11754424438641534</v>
      </c>
      <c r="AC155" s="152">
        <v>0.17028531949511469</v>
      </c>
      <c r="AD155" s="144">
        <v>0.14422617429387499</v>
      </c>
      <c r="AE155" s="145">
        <v>0.12327902847337621</v>
      </c>
      <c r="AF155" s="144">
        <v>0.13780129404035305</v>
      </c>
      <c r="AG155" s="145">
        <v>0.11298112422105239</v>
      </c>
      <c r="AH155" s="144">
        <v>0.11675950210938607</v>
      </c>
      <c r="AI155" s="146">
        <v>0.12921154314796085</v>
      </c>
      <c r="AJ155" s="165">
        <v>0.15565313699318328</v>
      </c>
      <c r="AK155" s="152">
        <v>0.12444945020619792</v>
      </c>
      <c r="AL155" s="144">
        <v>0.13642608161205999</v>
      </c>
      <c r="AM155" s="145">
        <v>0.20743552060571091</v>
      </c>
      <c r="AN155" s="144">
        <v>0.15797961169624555</v>
      </c>
      <c r="AO155" s="145">
        <v>6.5442273643141244E-2</v>
      </c>
      <c r="AP155" s="144">
        <v>0.10722826711379274</v>
      </c>
      <c r="AQ155" s="146">
        <v>0.11899712321585872</v>
      </c>
      <c r="AR155" s="165">
        <v>8.4076828334721965E-2</v>
      </c>
      <c r="AS155" s="152">
        <v>0.17983571411707813</v>
      </c>
      <c r="AT155" s="144">
        <v>0.14064631585282117</v>
      </c>
      <c r="AU155" s="145">
        <v>0.10017962457048547</v>
      </c>
      <c r="AV155" s="144">
        <v>0.12809120014602668</v>
      </c>
      <c r="AW155" s="145">
        <v>8.4708787401122171E-2</v>
      </c>
      <c r="AX155" s="144">
        <v>8.9095119061161146E-2</v>
      </c>
      <c r="AY155" s="146">
        <v>0.10902574646937119</v>
      </c>
      <c r="AZ155" s="165">
        <v>0.13784691309282929</v>
      </c>
      <c r="BA155" s="152"/>
      <c r="BB155" s="144"/>
      <c r="BC155" s="145"/>
      <c r="BD155" s="144"/>
      <c r="BE155" s="145"/>
      <c r="BF155" s="144"/>
      <c r="BG155" s="146"/>
    </row>
    <row r="156" spans="1:59" s="87" customFormat="1" ht="17.100000000000001" customHeight="1" x14ac:dyDescent="0.4">
      <c r="A156" s="80"/>
      <c r="B156" s="75"/>
      <c r="C156" s="81" t="s">
        <v>277</v>
      </c>
      <c r="D156" s="263" t="s">
        <v>281</v>
      </c>
      <c r="E156" s="264" t="s">
        <v>281</v>
      </c>
      <c r="F156" s="251" t="s">
        <v>281</v>
      </c>
      <c r="G156" s="182" t="s">
        <v>281</v>
      </c>
      <c r="H156" s="251" t="s">
        <v>281</v>
      </c>
      <c r="I156" s="182" t="s">
        <v>281</v>
      </c>
      <c r="J156" s="251" t="s">
        <v>281</v>
      </c>
      <c r="K156" s="146" t="s">
        <v>281</v>
      </c>
      <c r="L156" s="263" t="s">
        <v>281</v>
      </c>
      <c r="M156" s="264" t="s">
        <v>281</v>
      </c>
      <c r="N156" s="251" t="s">
        <v>281</v>
      </c>
      <c r="O156" s="182" t="s">
        <v>281</v>
      </c>
      <c r="P156" s="251" t="s">
        <v>281</v>
      </c>
      <c r="Q156" s="182" t="s">
        <v>281</v>
      </c>
      <c r="R156" s="251" t="s">
        <v>281</v>
      </c>
      <c r="S156" s="146" t="s">
        <v>281</v>
      </c>
      <c r="T156" s="263" t="s">
        <v>281</v>
      </c>
      <c r="U156" s="264" t="s">
        <v>281</v>
      </c>
      <c r="V156" s="251" t="s">
        <v>281</v>
      </c>
      <c r="W156" s="182" t="s">
        <v>281</v>
      </c>
      <c r="X156" s="251" t="s">
        <v>281</v>
      </c>
      <c r="Y156" s="145">
        <v>8.1361886379321319E-2</v>
      </c>
      <c r="Z156" s="144">
        <v>5.4265169400826492E-2</v>
      </c>
      <c r="AA156" s="146">
        <v>3.4223251203342638E-2</v>
      </c>
      <c r="AB156" s="165">
        <v>6.2393929230906295E-2</v>
      </c>
      <c r="AC156" s="152">
        <v>9.4760913181772613E-2</v>
      </c>
      <c r="AD156" s="144">
        <v>7.8768521430875288E-2</v>
      </c>
      <c r="AE156" s="145">
        <v>5.8352104785423665E-2</v>
      </c>
      <c r="AF156" s="144">
        <v>7.2506425712580633E-2</v>
      </c>
      <c r="AG156" s="145">
        <v>9.1974912521129007E-2</v>
      </c>
      <c r="AH156" s="144">
        <v>7.9638453615377011E-2</v>
      </c>
      <c r="AI156" s="146">
        <v>7.9244069054859992E-2</v>
      </c>
      <c r="AJ156" s="165">
        <v>0.1295032343075459</v>
      </c>
      <c r="AK156" s="152">
        <v>5.1049301479031105E-2</v>
      </c>
      <c r="AL156" s="144">
        <v>8.1161571296432408E-2</v>
      </c>
      <c r="AM156" s="145">
        <v>0.14872631300308325</v>
      </c>
      <c r="AN156" s="144">
        <v>0.1016695307120072</v>
      </c>
      <c r="AO156" s="145">
        <v>0.16287334286406654</v>
      </c>
      <c r="AP156" s="144">
        <v>0.15871013292242761</v>
      </c>
      <c r="AQ156" s="146">
        <v>0.12745238714995913</v>
      </c>
      <c r="AR156" s="165">
        <v>6.3733971810024867E-2</v>
      </c>
      <c r="AS156" s="152">
        <v>6.7641600063083965E-2</v>
      </c>
      <c r="AT156" s="144">
        <v>6.6042400170283913E-2</v>
      </c>
      <c r="AU156" s="145">
        <v>0.16394665866517094</v>
      </c>
      <c r="AV156" s="144">
        <v>9.6417982028833032E-2</v>
      </c>
      <c r="AW156" s="145">
        <v>0.12427864226999032</v>
      </c>
      <c r="AX156" s="144">
        <v>0.13552542059881212</v>
      </c>
      <c r="AY156" s="146">
        <v>0.10866202503197861</v>
      </c>
      <c r="AZ156" s="165">
        <v>3.6933129349059859E-2</v>
      </c>
      <c r="BA156" s="152"/>
      <c r="BB156" s="144"/>
      <c r="BC156" s="145"/>
      <c r="BD156" s="144"/>
      <c r="BE156" s="145"/>
      <c r="BF156" s="144"/>
      <c r="BG156" s="146"/>
    </row>
    <row r="157" spans="1:59" s="87" customFormat="1" ht="17.100000000000001" customHeight="1" x14ac:dyDescent="0.4">
      <c r="A157" s="80"/>
      <c r="B157" s="75" t="s">
        <v>114</v>
      </c>
      <c r="C157" s="81"/>
      <c r="D157" s="165"/>
      <c r="E157" s="152"/>
      <c r="F157" s="144"/>
      <c r="G157" s="145"/>
      <c r="H157" s="144"/>
      <c r="I157" s="145"/>
      <c r="J157" s="144"/>
      <c r="K157" s="146"/>
      <c r="L157" s="165"/>
      <c r="M157" s="152"/>
      <c r="N157" s="144"/>
      <c r="O157" s="145"/>
      <c r="P157" s="144"/>
      <c r="Q157" s="145"/>
      <c r="R157" s="144"/>
      <c r="S157" s="146"/>
      <c r="T157" s="165"/>
      <c r="U157" s="152"/>
      <c r="V157" s="144"/>
      <c r="W157" s="145"/>
      <c r="X157" s="144"/>
      <c r="Y157" s="145"/>
      <c r="Z157" s="144"/>
      <c r="AA157" s="146"/>
      <c r="AB157" s="165"/>
      <c r="AC157" s="152"/>
      <c r="AD157" s="144"/>
      <c r="AE157" s="145"/>
      <c r="AF157" s="144"/>
      <c r="AG157" s="145"/>
      <c r="AH157" s="144"/>
      <c r="AI157" s="146"/>
      <c r="AJ157" s="165"/>
      <c r="AK157" s="152"/>
      <c r="AL157" s="144"/>
      <c r="AM157" s="145"/>
      <c r="AN157" s="144"/>
      <c r="AO157" s="145"/>
      <c r="AP157" s="144"/>
      <c r="AQ157" s="146"/>
      <c r="AR157" s="165"/>
      <c r="AS157" s="152"/>
      <c r="AT157" s="144"/>
      <c r="AU157" s="145"/>
      <c r="AV157" s="144"/>
      <c r="AW157" s="145"/>
      <c r="AX157" s="144"/>
      <c r="AY157" s="146"/>
      <c r="AZ157" s="265"/>
      <c r="BA157" s="152"/>
      <c r="BB157" s="144"/>
      <c r="BC157" s="145"/>
      <c r="BD157" s="144"/>
      <c r="BE157" s="145"/>
      <c r="BF157" s="144"/>
      <c r="BG157" s="146"/>
    </row>
    <row r="158" spans="1:59" s="87" customFormat="1" ht="17.100000000000001" customHeight="1" x14ac:dyDescent="0.4">
      <c r="A158" s="80"/>
      <c r="B158" s="75"/>
      <c r="C158" s="81" t="s">
        <v>104</v>
      </c>
      <c r="D158" s="165">
        <v>0.81080742652753834</v>
      </c>
      <c r="E158" s="152">
        <v>0.57838343288775584</v>
      </c>
      <c r="F158" s="144">
        <v>0.70822088818450368</v>
      </c>
      <c r="G158" s="145">
        <v>0.5796684537281972</v>
      </c>
      <c r="H158" s="144">
        <v>0.67023386882854152</v>
      </c>
      <c r="I158" s="145">
        <v>0.40226443703125053</v>
      </c>
      <c r="J158" s="144">
        <v>0.47575564812320087</v>
      </c>
      <c r="K158" s="146">
        <v>0.59126554381254326</v>
      </c>
      <c r="L158" s="165">
        <v>0.64535972200699321</v>
      </c>
      <c r="M158" s="152">
        <v>0.64500210742853381</v>
      </c>
      <c r="N158" s="144">
        <v>0.64512717825464505</v>
      </c>
      <c r="O158" s="145">
        <v>0.54796166262184498</v>
      </c>
      <c r="P158" s="144">
        <v>0.60236900489087031</v>
      </c>
      <c r="Q158" s="145">
        <v>0.60205065931661705</v>
      </c>
      <c r="R158" s="144">
        <v>0.57849256927034398</v>
      </c>
      <c r="S158" s="146">
        <v>0.60225338791158012</v>
      </c>
      <c r="T158" s="165">
        <v>0.80126797719360721</v>
      </c>
      <c r="U158" s="152">
        <v>0.67149468114361788</v>
      </c>
      <c r="V158" s="144">
        <v>0.72464761076674766</v>
      </c>
      <c r="W158" s="145">
        <v>0.52952176611730384</v>
      </c>
      <c r="X158" s="144">
        <v>0.65390931904045502</v>
      </c>
      <c r="Y158" s="145">
        <v>0.52445810233571166</v>
      </c>
      <c r="Z158" s="144">
        <v>0.52614450230521792</v>
      </c>
      <c r="AA158" s="146">
        <v>0.5994582524117561</v>
      </c>
      <c r="AB158" s="165">
        <v>0.63528876267817058</v>
      </c>
      <c r="AC158" s="152">
        <v>0.51987640617178554</v>
      </c>
      <c r="AD158" s="144">
        <v>0.57690117007768948</v>
      </c>
      <c r="AE158" s="145">
        <v>0.60400521135663421</v>
      </c>
      <c r="AF158" s="144">
        <v>0.58521448498445461</v>
      </c>
      <c r="AG158" s="145">
        <v>0.61138033123441271</v>
      </c>
      <c r="AH158" s="144">
        <v>0.60867434483333704</v>
      </c>
      <c r="AI158" s="146">
        <v>0.59426994684519496</v>
      </c>
      <c r="AJ158" s="165">
        <v>0.5649304566337725</v>
      </c>
      <c r="AK158" s="152">
        <v>0.41888519139783609</v>
      </c>
      <c r="AL158" s="144">
        <v>0.47494043647969963</v>
      </c>
      <c r="AM158" s="145">
        <v>0.48317190202614224</v>
      </c>
      <c r="AN158" s="144">
        <v>0.47743893728193876</v>
      </c>
      <c r="AO158" s="145">
        <v>0.37590385471620835</v>
      </c>
      <c r="AP158" s="144">
        <v>0.40747086244639991</v>
      </c>
      <c r="AQ158" s="146">
        <v>0.43466603858236424</v>
      </c>
      <c r="AR158" s="165">
        <v>0.38706217194648412</v>
      </c>
      <c r="AS158" s="152">
        <v>0.40289296555268361</v>
      </c>
      <c r="AT158" s="144">
        <v>0.3964142009930931</v>
      </c>
      <c r="AU158" s="145">
        <v>0.36715574210316115</v>
      </c>
      <c r="AV158" s="144">
        <v>0.38733652932968393</v>
      </c>
      <c r="AW158" s="145">
        <v>0.56696814643142068</v>
      </c>
      <c r="AX158" s="144">
        <v>0.51031681815623442</v>
      </c>
      <c r="AY158" s="146">
        <v>0.46628000107372924</v>
      </c>
      <c r="AZ158" s="165">
        <v>0.78578533804750694</v>
      </c>
      <c r="BA158" s="152"/>
      <c r="BB158" s="144"/>
      <c r="BC158" s="145"/>
      <c r="BD158" s="144"/>
      <c r="BE158" s="145"/>
      <c r="BF158" s="144"/>
      <c r="BG158" s="146"/>
    </row>
    <row r="159" spans="1:59" s="41" customFormat="1" ht="17.100000000000001" customHeight="1" x14ac:dyDescent="0.4">
      <c r="A159" s="39"/>
      <c r="B159" s="40"/>
      <c r="C159" s="53" t="s">
        <v>257</v>
      </c>
      <c r="D159" s="32" t="s">
        <v>281</v>
      </c>
      <c r="E159" s="33" t="s">
        <v>281</v>
      </c>
      <c r="F159" s="93" t="s">
        <v>281</v>
      </c>
      <c r="G159" s="33" t="s">
        <v>281</v>
      </c>
      <c r="H159" s="93" t="s">
        <v>281</v>
      </c>
      <c r="I159" s="33" t="s">
        <v>281</v>
      </c>
      <c r="J159" s="93" t="s">
        <v>281</v>
      </c>
      <c r="K159" s="34" t="s">
        <v>281</v>
      </c>
      <c r="L159" s="32" t="s">
        <v>281</v>
      </c>
      <c r="M159" s="33" t="s">
        <v>281</v>
      </c>
      <c r="N159" s="93" t="s">
        <v>281</v>
      </c>
      <c r="O159" s="143" t="s">
        <v>281</v>
      </c>
      <c r="P159" s="144" t="s">
        <v>281</v>
      </c>
      <c r="Q159" s="143" t="s">
        <v>281</v>
      </c>
      <c r="R159" s="144" t="s">
        <v>281</v>
      </c>
      <c r="S159" s="146" t="s">
        <v>281</v>
      </c>
      <c r="T159" s="142">
        <v>9.2982391797904657E-2</v>
      </c>
      <c r="U159" s="143">
        <v>9.9870180874366152E-2</v>
      </c>
      <c r="V159" s="144">
        <v>9.7049059895061643E-2</v>
      </c>
      <c r="W159" s="143">
        <v>0.16522321793989292</v>
      </c>
      <c r="X159" s="144">
        <v>0.12176399957224089</v>
      </c>
      <c r="Y159" s="143">
        <v>0.16653776430766701</v>
      </c>
      <c r="Z159" s="144">
        <v>0.16609996859343606</v>
      </c>
      <c r="AA159" s="146">
        <v>0.14059718869851232</v>
      </c>
      <c r="AB159" s="142">
        <v>0.15555611047138079</v>
      </c>
      <c r="AC159" s="143">
        <v>0.13442311755370293</v>
      </c>
      <c r="AD159" s="144">
        <v>0.14486484119781767</v>
      </c>
      <c r="AE159" s="143">
        <v>8.9849986303398646E-2</v>
      </c>
      <c r="AF159" s="144">
        <v>0.12799075926367512</v>
      </c>
      <c r="AG159" s="143">
        <v>9.7077820488368494E-2</v>
      </c>
      <c r="AH159" s="144">
        <v>9.442587423404479E-2</v>
      </c>
      <c r="AI159" s="146">
        <v>0.11729242619968575</v>
      </c>
      <c r="AJ159" s="142">
        <v>4.3145010052210019E-2</v>
      </c>
      <c r="AK159" s="143">
        <v>0.1759658693627747</v>
      </c>
      <c r="AL159" s="144">
        <v>0.12498642947056376</v>
      </c>
      <c r="AM159" s="143">
        <v>0.1653150102983483</v>
      </c>
      <c r="AN159" s="144">
        <v>0.1372273835245999</v>
      </c>
      <c r="AO159" s="143">
        <v>0.11437764070868524</v>
      </c>
      <c r="AP159" s="144">
        <v>0.12936756902300078</v>
      </c>
      <c r="AQ159" s="146">
        <v>0.12760164914708813</v>
      </c>
      <c r="AR159" s="142">
        <v>0.2311538811094708</v>
      </c>
      <c r="AS159" s="143">
        <v>0.14599282792573448</v>
      </c>
      <c r="AT159" s="144">
        <v>0.18084505498073994</v>
      </c>
      <c r="AU159" s="143">
        <v>4.6023394096589926E-2</v>
      </c>
      <c r="AV159" s="144">
        <v>0.13901555277674826</v>
      </c>
      <c r="AW159" s="143">
        <v>0.10574560951360454</v>
      </c>
      <c r="AX159" s="144">
        <v>8.8813012949917711E-2</v>
      </c>
      <c r="AY159" s="146">
        <v>0.12439426912804373</v>
      </c>
      <c r="AZ159" s="165">
        <v>9.182822926014314E-2</v>
      </c>
      <c r="BA159" s="143"/>
      <c r="BB159" s="144"/>
      <c r="BC159" s="143"/>
      <c r="BD159" s="144"/>
      <c r="BE159" s="143"/>
      <c r="BF159" s="144"/>
      <c r="BG159" s="146"/>
    </row>
    <row r="160" spans="1:59" s="40" customFormat="1" ht="17.100000000000001" customHeight="1" x14ac:dyDescent="0.4">
      <c r="A160" s="39"/>
      <c r="C160" s="53" t="s">
        <v>109</v>
      </c>
      <c r="D160" s="142" t="s">
        <v>281</v>
      </c>
      <c r="E160" s="143" t="s">
        <v>281</v>
      </c>
      <c r="F160" s="144" t="s">
        <v>281</v>
      </c>
      <c r="G160" s="143" t="s">
        <v>281</v>
      </c>
      <c r="H160" s="144" t="s">
        <v>281</v>
      </c>
      <c r="I160" s="143" t="s">
        <v>281</v>
      </c>
      <c r="J160" s="144" t="s">
        <v>281</v>
      </c>
      <c r="K160" s="146" t="s">
        <v>281</v>
      </c>
      <c r="L160" s="142" t="s">
        <v>281</v>
      </c>
      <c r="M160" s="143" t="s">
        <v>281</v>
      </c>
      <c r="N160" s="144" t="s">
        <v>281</v>
      </c>
      <c r="O160" s="143" t="s">
        <v>281</v>
      </c>
      <c r="P160" s="144" t="s">
        <v>281</v>
      </c>
      <c r="Q160" s="143" t="s">
        <v>281</v>
      </c>
      <c r="R160" s="144" t="s">
        <v>281</v>
      </c>
      <c r="S160" s="146" t="s">
        <v>281</v>
      </c>
      <c r="T160" s="142">
        <v>1.7027710995512101E-2</v>
      </c>
      <c r="U160" s="143">
        <v>3.7365819854036024E-2</v>
      </c>
      <c r="V160" s="144">
        <v>2.9035677199662383E-2</v>
      </c>
      <c r="W160" s="143">
        <v>3.0583550878820521E-2</v>
      </c>
      <c r="X160" s="144">
        <v>2.9596822444509119E-2</v>
      </c>
      <c r="Y160" s="143">
        <v>9.5858430046814908E-2</v>
      </c>
      <c r="Z160" s="144">
        <v>7.4119320934780145E-2</v>
      </c>
      <c r="AA160" s="146">
        <v>5.7468443139331464E-2</v>
      </c>
      <c r="AB160" s="142">
        <v>3.7714783632355461E-2</v>
      </c>
      <c r="AC160" s="143">
        <v>0.12624372321083299</v>
      </c>
      <c r="AD160" s="144">
        <v>8.2501943464541927E-2</v>
      </c>
      <c r="AE160" s="143">
        <v>3.9194621924169858E-2</v>
      </c>
      <c r="AF160" s="144">
        <v>6.9218780336638669E-2</v>
      </c>
      <c r="AG160" s="143">
        <v>8.4433187966148918E-2</v>
      </c>
      <c r="AH160" s="144">
        <v>6.7834820705895624E-2</v>
      </c>
      <c r="AI160" s="146">
        <v>7.4484174266827602E-2</v>
      </c>
      <c r="AJ160" s="142">
        <v>0.17471298462723533</v>
      </c>
      <c r="AK160" s="143">
        <v>0.10591968124105056</v>
      </c>
      <c r="AL160" s="144">
        <v>0.13232399825245</v>
      </c>
      <c r="AM160" s="143">
        <v>9.3184298380772995E-2</v>
      </c>
      <c r="AN160" s="144">
        <v>0.12044390582212378</v>
      </c>
      <c r="AO160" s="143">
        <v>0.2769848419365063</v>
      </c>
      <c r="AP160" s="144">
        <v>0.22289573222731962</v>
      </c>
      <c r="AQ160" s="146">
        <v>0.18638869488971005</v>
      </c>
      <c r="AR160" s="142">
        <v>0.14580193737993036</v>
      </c>
      <c r="AS160" s="143">
        <v>0.34382459435006335</v>
      </c>
      <c r="AT160" s="144">
        <v>0.26278366842505896</v>
      </c>
      <c r="AU160" s="143">
        <v>0.10244572202745725</v>
      </c>
      <c r="AV160" s="144">
        <v>0.21303753387784352</v>
      </c>
      <c r="AW160" s="143">
        <v>0.13214694192354276</v>
      </c>
      <c r="AX160" s="144">
        <v>0.12372597544669493</v>
      </c>
      <c r="AY160" s="146">
        <v>0.17748820095229975</v>
      </c>
      <c r="AZ160" s="165">
        <v>2.9747015502746988E-2</v>
      </c>
      <c r="BA160" s="143"/>
      <c r="BB160" s="144"/>
      <c r="BC160" s="143"/>
      <c r="BD160" s="144"/>
      <c r="BE160" s="143"/>
      <c r="BF160" s="144"/>
      <c r="BG160" s="146"/>
    </row>
    <row r="161" spans="1:59" s="40" customFormat="1" ht="17.100000000000001" customHeight="1" x14ac:dyDescent="0.4">
      <c r="A161" s="39"/>
      <c r="C161" s="53" t="s">
        <v>107</v>
      </c>
      <c r="D161" s="142" t="s">
        <v>281</v>
      </c>
      <c r="E161" s="143" t="s">
        <v>281</v>
      </c>
      <c r="F161" s="144" t="s">
        <v>281</v>
      </c>
      <c r="G161" s="143" t="s">
        <v>281</v>
      </c>
      <c r="H161" s="144" t="s">
        <v>281</v>
      </c>
      <c r="I161" s="143" t="s">
        <v>281</v>
      </c>
      <c r="J161" s="144" t="s">
        <v>281</v>
      </c>
      <c r="K161" s="146" t="s">
        <v>281</v>
      </c>
      <c r="L161" s="142" t="s">
        <v>281</v>
      </c>
      <c r="M161" s="143" t="s">
        <v>281</v>
      </c>
      <c r="N161" s="144" t="s">
        <v>281</v>
      </c>
      <c r="O161" s="143" t="s">
        <v>281</v>
      </c>
      <c r="P161" s="144" t="s">
        <v>281</v>
      </c>
      <c r="Q161" s="143" t="s">
        <v>281</v>
      </c>
      <c r="R161" s="144" t="s">
        <v>281</v>
      </c>
      <c r="S161" s="146" t="s">
        <v>281</v>
      </c>
      <c r="T161" s="142">
        <v>1.6260463517647865E-2</v>
      </c>
      <c r="U161" s="143">
        <v>4.5831442344284115E-2</v>
      </c>
      <c r="V161" s="144">
        <v>3.3719673557477632E-2</v>
      </c>
      <c r="W161" s="143">
        <v>5.0987102155689558E-2</v>
      </c>
      <c r="X161" s="144">
        <v>3.9979574206403405E-2</v>
      </c>
      <c r="Y161" s="143">
        <v>6.6755896506789883E-2</v>
      </c>
      <c r="Z161" s="144">
        <v>6.1504266107448143E-2</v>
      </c>
      <c r="AA161" s="146">
        <v>5.1242498934065989E-2</v>
      </c>
      <c r="AB161" s="142">
        <v>3.0178702724163144E-2</v>
      </c>
      <c r="AC161" s="143">
        <v>0.11670776828010454</v>
      </c>
      <c r="AD161" s="144">
        <v>7.3954117945852327E-2</v>
      </c>
      <c r="AE161" s="143">
        <v>6.8099610103920835E-2</v>
      </c>
      <c r="AF161" s="144">
        <v>7.215843121363387E-2</v>
      </c>
      <c r="AG161" s="143">
        <v>6.7652969650567413E-2</v>
      </c>
      <c r="AH161" s="144">
        <v>6.7816845373492265E-2</v>
      </c>
      <c r="AI161" s="146">
        <v>7.0599183522592923E-2</v>
      </c>
      <c r="AJ161" s="142">
        <v>6.4150128352858868E-2</v>
      </c>
      <c r="AK161" s="143">
        <v>4.2632139807171565E-2</v>
      </c>
      <c r="AL161" s="144">
        <v>5.0891196474627517E-2</v>
      </c>
      <c r="AM161" s="143">
        <v>0.13298416527197135</v>
      </c>
      <c r="AN161" s="144">
        <v>7.5808915833484342E-2</v>
      </c>
      <c r="AO161" s="143">
        <v>4.3034183229004E-2</v>
      </c>
      <c r="AP161" s="144">
        <v>6.9504803788328601E-2</v>
      </c>
      <c r="AQ161" s="146">
        <v>6.2002157793084302E-2</v>
      </c>
      <c r="AR161" s="142">
        <v>5.2037409480162784E-2</v>
      </c>
      <c r="AS161" s="143">
        <v>6.9839867618530796E-2</v>
      </c>
      <c r="AT161" s="144">
        <v>6.2554197820190116E-2</v>
      </c>
      <c r="AU161" s="143">
        <v>0.12023708249845458</v>
      </c>
      <c r="AV161" s="144">
        <v>8.0450775684301881E-2</v>
      </c>
      <c r="AW161" s="143">
        <v>7.510744361086015E-2</v>
      </c>
      <c r="AX161" s="144">
        <v>8.7902715236547399E-2</v>
      </c>
      <c r="AY161" s="146">
        <v>7.8102518782957542E-2</v>
      </c>
      <c r="AZ161" s="165">
        <v>4.4590198471710765E-2</v>
      </c>
      <c r="BA161" s="143"/>
      <c r="BB161" s="144"/>
      <c r="BC161" s="143"/>
      <c r="BD161" s="144"/>
      <c r="BE161" s="143"/>
      <c r="BF161" s="144"/>
      <c r="BG161" s="146"/>
    </row>
    <row r="162" spans="1:59" s="40" customFormat="1" ht="17.100000000000001" customHeight="1" x14ac:dyDescent="0.4">
      <c r="A162" s="39"/>
      <c r="C162" s="53" t="s">
        <v>258</v>
      </c>
      <c r="D162" s="142" t="s">
        <v>281</v>
      </c>
      <c r="E162" s="143" t="s">
        <v>281</v>
      </c>
      <c r="F162" s="144" t="s">
        <v>281</v>
      </c>
      <c r="G162" s="143" t="s">
        <v>281</v>
      </c>
      <c r="H162" s="144" t="s">
        <v>281</v>
      </c>
      <c r="I162" s="143" t="s">
        <v>281</v>
      </c>
      <c r="J162" s="144" t="s">
        <v>281</v>
      </c>
      <c r="K162" s="146" t="s">
        <v>281</v>
      </c>
      <c r="L162" s="142" t="s">
        <v>281</v>
      </c>
      <c r="M162" s="143" t="s">
        <v>281</v>
      </c>
      <c r="N162" s="144" t="s">
        <v>281</v>
      </c>
      <c r="O162" s="143" t="s">
        <v>281</v>
      </c>
      <c r="P162" s="144" t="s">
        <v>281</v>
      </c>
      <c r="Q162" s="143" t="s">
        <v>281</v>
      </c>
      <c r="R162" s="144" t="s">
        <v>281</v>
      </c>
      <c r="S162" s="146" t="s">
        <v>281</v>
      </c>
      <c r="T162" s="142">
        <v>4.2896248314773129E-2</v>
      </c>
      <c r="U162" s="143">
        <v>0.11157722000689195</v>
      </c>
      <c r="V162" s="144">
        <v>8.3446664908768106E-2</v>
      </c>
      <c r="W162" s="143">
        <v>0.22073799442083844</v>
      </c>
      <c r="X162" s="144">
        <v>0.13321841162926631</v>
      </c>
      <c r="Y162" s="143">
        <v>7.6993272156124434E-2</v>
      </c>
      <c r="Z162" s="144">
        <v>0.12486593388188051</v>
      </c>
      <c r="AA162" s="146">
        <v>0.10956843062798494</v>
      </c>
      <c r="AB162" s="142">
        <v>0.11202006879200258</v>
      </c>
      <c r="AC162" s="143">
        <v>7.9764827272635064E-2</v>
      </c>
      <c r="AD162" s="144">
        <v>9.5702007554263599E-2</v>
      </c>
      <c r="AE162" s="143">
        <v>0.15282131006125371</v>
      </c>
      <c r="AF162" s="144">
        <v>0.11322156281572449</v>
      </c>
      <c r="AG162" s="143">
        <v>0.11951025464034788</v>
      </c>
      <c r="AH162" s="144">
        <v>0.13173232932650933</v>
      </c>
      <c r="AI162" s="146">
        <v>0.11539794986729625</v>
      </c>
      <c r="AJ162" s="142">
        <v>0.13910168939581771</v>
      </c>
      <c r="AK162" s="143">
        <v>0.24843545003018272</v>
      </c>
      <c r="AL162" s="144">
        <v>0.20647085269674531</v>
      </c>
      <c r="AM162" s="143">
        <v>9.3756333531970618E-2</v>
      </c>
      <c r="AN162" s="144">
        <v>0.17225855903308604</v>
      </c>
      <c r="AO162" s="143">
        <v>0.15042482584104858</v>
      </c>
      <c r="AP162" s="144">
        <v>0.13374833382278375</v>
      </c>
      <c r="AQ162" s="146">
        <v>0.16306083116939926</v>
      </c>
      <c r="AR162" s="142">
        <v>0.13049512457515552</v>
      </c>
      <c r="AS162" s="143">
        <v>2.5355218471730823E-2</v>
      </c>
      <c r="AT162" s="144">
        <v>6.8383806577053993E-2</v>
      </c>
      <c r="AU162" s="143">
        <v>0.21631246306182186</v>
      </c>
      <c r="AV162" s="144">
        <v>0.11427985934694372</v>
      </c>
      <c r="AW162" s="143">
        <v>8.3882741477252304E-2</v>
      </c>
      <c r="AX162" s="144">
        <v>0.12142955773273302</v>
      </c>
      <c r="AY162" s="146">
        <v>0.10092110850806817</v>
      </c>
      <c r="AZ162" s="165">
        <v>2.7732811534270395E-2</v>
      </c>
      <c r="BA162" s="143"/>
      <c r="BB162" s="144"/>
      <c r="BC162" s="143"/>
      <c r="BD162" s="144"/>
      <c r="BE162" s="143"/>
      <c r="BF162" s="144"/>
      <c r="BG162" s="146"/>
    </row>
    <row r="163" spans="1:59" s="40" customFormat="1" ht="17.100000000000001" customHeight="1" x14ac:dyDescent="0.4">
      <c r="A163" s="51"/>
      <c r="B163" s="46"/>
      <c r="C163" s="52" t="s">
        <v>66</v>
      </c>
      <c r="D163" s="147" t="s">
        <v>281</v>
      </c>
      <c r="E163" s="148" t="s">
        <v>281</v>
      </c>
      <c r="F163" s="149" t="s">
        <v>281</v>
      </c>
      <c r="G163" s="148" t="s">
        <v>281</v>
      </c>
      <c r="H163" s="149" t="s">
        <v>281</v>
      </c>
      <c r="I163" s="148" t="s">
        <v>281</v>
      </c>
      <c r="J163" s="149" t="s">
        <v>281</v>
      </c>
      <c r="K163" s="150" t="s">
        <v>281</v>
      </c>
      <c r="L163" s="147" t="s">
        <v>281</v>
      </c>
      <c r="M163" s="148" t="s">
        <v>281</v>
      </c>
      <c r="N163" s="149" t="s">
        <v>281</v>
      </c>
      <c r="O163" s="148" t="s">
        <v>281</v>
      </c>
      <c r="P163" s="149" t="s">
        <v>281</v>
      </c>
      <c r="Q163" s="148" t="s">
        <v>281</v>
      </c>
      <c r="R163" s="149" t="s">
        <v>281</v>
      </c>
      <c r="S163" s="150" t="s">
        <v>281</v>
      </c>
      <c r="T163" s="147">
        <v>2.9565208417251548E-2</v>
      </c>
      <c r="U163" s="148">
        <v>3.3860655720975789E-2</v>
      </c>
      <c r="V163" s="149">
        <v>3.2101313736267553E-2</v>
      </c>
      <c r="W163" s="148">
        <v>2.9463687627687691E-3</v>
      </c>
      <c r="X163" s="149">
        <v>2.1531873247722596E-2</v>
      </c>
      <c r="Y163" s="148">
        <v>6.7031014954876511E-2</v>
      </c>
      <c r="Z163" s="149">
        <v>4.5688300353389798E-2</v>
      </c>
      <c r="AA163" s="150">
        <v>4.067017769715519E-2</v>
      </c>
      <c r="AB163" s="147">
        <v>2.9241572170063648E-2</v>
      </c>
      <c r="AC163" s="148">
        <v>2.2984157389269587E-2</v>
      </c>
      <c r="AD163" s="149">
        <v>2.6075919929586092E-2</v>
      </c>
      <c r="AE163" s="148">
        <v>4.602925978243428E-2</v>
      </c>
      <c r="AF163" s="149">
        <v>3.219598135995639E-2</v>
      </c>
      <c r="AG163" s="148">
        <v>1.9945435580619376E-2</v>
      </c>
      <c r="AH163" s="149">
        <v>2.9515785217451847E-2</v>
      </c>
      <c r="AI163" s="150">
        <v>2.7956319129340896E-2</v>
      </c>
      <c r="AJ163" s="147">
        <v>1.3959731318801204E-2</v>
      </c>
      <c r="AK163" s="148">
        <v>8.1616677448490896E-3</v>
      </c>
      <c r="AL163" s="149">
        <v>1.0387086515618919E-2</v>
      </c>
      <c r="AM163" s="148">
        <v>3.1588291387891716E-2</v>
      </c>
      <c r="AN163" s="149">
        <v>1.682229870024653E-2</v>
      </c>
      <c r="AO163" s="148">
        <v>3.9274653257280037E-2</v>
      </c>
      <c r="AP163" s="149">
        <v>3.7012698736499268E-2</v>
      </c>
      <c r="AQ163" s="150">
        <v>2.6280628400360034E-2</v>
      </c>
      <c r="AR163" s="147">
        <v>5.3449473944173806E-2</v>
      </c>
      <c r="AS163" s="148">
        <v>1.2094526623215378E-2</v>
      </c>
      <c r="AT163" s="149">
        <v>2.9019070883702373E-2</v>
      </c>
      <c r="AU163" s="148">
        <v>0.14782559731079503</v>
      </c>
      <c r="AV163" s="149">
        <v>6.587974910439999E-2</v>
      </c>
      <c r="AW163" s="148">
        <v>3.6149117094003487E-2</v>
      </c>
      <c r="AX163" s="149">
        <v>6.7811920825573593E-2</v>
      </c>
      <c r="AY163" s="150">
        <v>5.2813901644394839E-2</v>
      </c>
      <c r="AZ163" s="165">
        <v>2.0316407183621744E-2</v>
      </c>
      <c r="BA163" s="148"/>
      <c r="BB163" s="149"/>
      <c r="BC163" s="148"/>
      <c r="BD163" s="149"/>
      <c r="BE163" s="148"/>
      <c r="BF163" s="149"/>
      <c r="BG163" s="150"/>
    </row>
    <row r="164" spans="1:59" s="87" customFormat="1" ht="17.100000000000001" customHeight="1" x14ac:dyDescent="0.4">
      <c r="A164" s="85"/>
      <c r="B164" s="77" t="s">
        <v>115</v>
      </c>
      <c r="C164" s="78"/>
      <c r="D164" s="168"/>
      <c r="E164" s="162"/>
      <c r="F164" s="170"/>
      <c r="G164" s="169"/>
      <c r="H164" s="170"/>
      <c r="I164" s="169"/>
      <c r="J164" s="170"/>
      <c r="K164" s="171"/>
      <c r="L164" s="168"/>
      <c r="M164" s="162"/>
      <c r="N164" s="170"/>
      <c r="O164" s="169"/>
      <c r="P164" s="170"/>
      <c r="Q164" s="169"/>
      <c r="R164" s="170"/>
      <c r="S164" s="171"/>
      <c r="T164" s="168"/>
      <c r="U164" s="162"/>
      <c r="V164" s="170"/>
      <c r="W164" s="169"/>
      <c r="X164" s="170"/>
      <c r="Y164" s="169"/>
      <c r="Z164" s="170"/>
      <c r="AA164" s="171"/>
      <c r="AB164" s="168"/>
      <c r="AC164" s="162"/>
      <c r="AD164" s="170"/>
      <c r="AE164" s="169"/>
      <c r="AF164" s="170"/>
      <c r="AG164" s="169"/>
      <c r="AH164" s="170"/>
      <c r="AI164" s="171"/>
      <c r="AJ164" s="168"/>
      <c r="AK164" s="162"/>
      <c r="AL164" s="170"/>
      <c r="AM164" s="169"/>
      <c r="AN164" s="170"/>
      <c r="AO164" s="169"/>
      <c r="AP164" s="170"/>
      <c r="AQ164" s="171"/>
      <c r="AR164" s="168"/>
      <c r="AS164" s="162"/>
      <c r="AT164" s="170"/>
      <c r="AU164" s="169"/>
      <c r="AV164" s="170"/>
      <c r="AW164" s="169"/>
      <c r="AX164" s="170"/>
      <c r="AY164" s="171"/>
      <c r="AZ164" s="168"/>
      <c r="BA164" s="162"/>
      <c r="BB164" s="170"/>
      <c r="BC164" s="169"/>
      <c r="BD164" s="170"/>
      <c r="BE164" s="169"/>
      <c r="BF164" s="170"/>
      <c r="BG164" s="171"/>
    </row>
    <row r="165" spans="1:59" s="87" customFormat="1" ht="17.100000000000001" customHeight="1" x14ac:dyDescent="0.4">
      <c r="A165" s="80"/>
      <c r="B165" s="75"/>
      <c r="C165" s="81" t="s">
        <v>51</v>
      </c>
      <c r="D165" s="165">
        <v>-0.29863041755517566</v>
      </c>
      <c r="E165" s="152">
        <v>-3.1554612512991916E-2</v>
      </c>
      <c r="F165" s="144">
        <v>-0.10547165953896977</v>
      </c>
      <c r="G165" s="145">
        <v>-9.8566278844459385E-2</v>
      </c>
      <c r="H165" s="144">
        <v>-0.10263040891151261</v>
      </c>
      <c r="I165" s="145">
        <v>0.13451260259409886</v>
      </c>
      <c r="J165" s="144">
        <v>5.9483865460622544E-2</v>
      </c>
      <c r="K165" s="146">
        <v>7.4767402838691894E-3</v>
      </c>
      <c r="L165" s="165">
        <v>-0.37870532974390297</v>
      </c>
      <c r="M165" s="152">
        <v>1.5691136338976449E-2</v>
      </c>
      <c r="N165" s="144">
        <v>-0.11955017284912049</v>
      </c>
      <c r="O165" s="145">
        <v>-5.5437729607347948E-2</v>
      </c>
      <c r="P165" s="144">
        <v>-9.198515627323603E-2</v>
      </c>
      <c r="Q165" s="145">
        <v>7.6081674995370482E-2</v>
      </c>
      <c r="R165" s="144">
        <v>3.2860227014275684E-2</v>
      </c>
      <c r="S165" s="146">
        <v>-1.3394137154190794E-2</v>
      </c>
      <c r="T165" s="165">
        <v>-0.54580457587924458</v>
      </c>
      <c r="U165" s="152">
        <v>0.26588676614074452</v>
      </c>
      <c r="V165" s="144">
        <v>2.9562972408783202E-2</v>
      </c>
      <c r="W165" s="145">
        <v>-4.5633939720111623E-3</v>
      </c>
      <c r="X165" s="144">
        <v>1.6598139667755654E-2</v>
      </c>
      <c r="Y165" s="145">
        <v>0.1432830498297851</v>
      </c>
      <c r="Z165" s="144">
        <v>9.8648757645539431E-2</v>
      </c>
      <c r="AA165" s="146">
        <v>7.9058427175682983E-2</v>
      </c>
      <c r="AB165" s="165">
        <v>-4.275755404125367E-2</v>
      </c>
      <c r="AC165" s="152">
        <v>2.4557512320942488E-2</v>
      </c>
      <c r="AD165" s="144">
        <v>-2.3264691467838336E-3</v>
      </c>
      <c r="AE165" s="145">
        <v>-0.21837104161978022</v>
      </c>
      <c r="AF165" s="144">
        <v>-5.6328679960466872E-2</v>
      </c>
      <c r="AG165" s="145">
        <v>5.7303624689870325E-2</v>
      </c>
      <c r="AH165" s="144">
        <v>-2.8718031094881781E-2</v>
      </c>
      <c r="AI165" s="146">
        <v>-1.5956165824458534E-2</v>
      </c>
      <c r="AJ165" s="165">
        <v>-0.41452957925078249</v>
      </c>
      <c r="AK165" s="152">
        <v>-3.8938087575843106E-2</v>
      </c>
      <c r="AL165" s="144">
        <v>-0.11647565190577516</v>
      </c>
      <c r="AM165" s="145">
        <v>-0.13498233340473578</v>
      </c>
      <c r="AN165" s="144">
        <v>-0.12089036265138191</v>
      </c>
      <c r="AO165" s="145">
        <v>-2.6707314503763669E-2</v>
      </c>
      <c r="AP165" s="144">
        <v>-4.9776160543969161E-2</v>
      </c>
      <c r="AQ165" s="146">
        <v>-7.6775726136062927E-2</v>
      </c>
      <c r="AR165" s="165">
        <v>2.6297285775300484E-2</v>
      </c>
      <c r="AS165" s="152">
        <v>-1.95094500117447E-3</v>
      </c>
      <c r="AT165" s="144">
        <v>8.806623164760297E-3</v>
      </c>
      <c r="AU165" s="145">
        <v>-0.13261517945264259</v>
      </c>
      <c r="AV165" s="144">
        <v>-3.2610801446214088E-2</v>
      </c>
      <c r="AW165" s="145">
        <v>0.12047584949983664</v>
      </c>
      <c r="AX165" s="144">
        <v>1.9093869059523455E-2</v>
      </c>
      <c r="AY165" s="146">
        <v>1.4035986391658199E-2</v>
      </c>
      <c r="AZ165" s="165">
        <f>+AZ141/AZ137</f>
        <v>-0.51895915703970619</v>
      </c>
      <c r="BA165" s="152"/>
      <c r="BB165" s="144"/>
      <c r="BC165" s="145"/>
      <c r="BD165" s="144"/>
      <c r="BE165" s="145"/>
      <c r="BF165" s="144"/>
      <c r="BG165" s="146"/>
    </row>
    <row r="166" spans="1:59" s="75" customFormat="1" ht="17.100000000000001" customHeight="1" x14ac:dyDescent="0.4">
      <c r="A166" s="80"/>
      <c r="C166" s="81" t="s">
        <v>21</v>
      </c>
      <c r="D166" s="165">
        <v>-0.18039394258518457</v>
      </c>
      <c r="E166" s="152">
        <v>1.8035205998098072E-2</v>
      </c>
      <c r="F166" s="144">
        <v>-6.0061050905330406E-2</v>
      </c>
      <c r="G166" s="145">
        <v>5.1422319901920782E-2</v>
      </c>
      <c r="H166" s="144">
        <v>-9.8902042806291428E-3</v>
      </c>
      <c r="I166" s="145">
        <v>-2.9067840737215113E-2</v>
      </c>
      <c r="J166" s="144">
        <v>2.2238802779569373E-2</v>
      </c>
      <c r="K166" s="146">
        <v>-1.3798773964929671E-2</v>
      </c>
      <c r="L166" s="165">
        <v>-0.38630001261092001</v>
      </c>
      <c r="M166" s="152">
        <v>-1.3192338133279869E-3</v>
      </c>
      <c r="N166" s="144">
        <v>-0.13225910128799417</v>
      </c>
      <c r="O166" s="145">
        <v>-4.0064693515494527E-2</v>
      </c>
      <c r="P166" s="144">
        <v>-9.8866917270166929E-2</v>
      </c>
      <c r="Q166" s="145">
        <v>0.1973629282526452</v>
      </c>
      <c r="R166" s="144">
        <v>0.12635528109202576</v>
      </c>
      <c r="S166" s="146">
        <v>3.7140718645263221E-2</v>
      </c>
      <c r="T166" s="165">
        <v>-0.39703057849295592</v>
      </c>
      <c r="U166" s="152">
        <v>0.11327858962325309</v>
      </c>
      <c r="V166" s="144">
        <v>-5.0478563069674678E-3</v>
      </c>
      <c r="W166" s="145">
        <v>-0.18587995050360828</v>
      </c>
      <c r="X166" s="144">
        <v>-6.0370501178000559E-2</v>
      </c>
      <c r="Y166" s="145">
        <v>0.15714144794688129</v>
      </c>
      <c r="Z166" s="144">
        <v>3.7267941022826163E-2</v>
      </c>
      <c r="AA166" s="146">
        <v>1.8555048050468311E-2</v>
      </c>
      <c r="AB166" s="165">
        <v>-3.6750185900854847E-2</v>
      </c>
      <c r="AC166" s="152">
        <v>0.14781613767656365</v>
      </c>
      <c r="AD166" s="144">
        <v>7.3493530899747569E-2</v>
      </c>
      <c r="AE166" s="145">
        <v>-2.065613965376244E-2</v>
      </c>
      <c r="AF166" s="144">
        <v>4.7659338259451046E-2</v>
      </c>
      <c r="AG166" s="145">
        <v>7.1234007646393233E-2</v>
      </c>
      <c r="AH166" s="144">
        <v>3.5636265234288089E-2</v>
      </c>
      <c r="AI166" s="146">
        <v>5.4793221716002996E-2</v>
      </c>
      <c r="AJ166" s="165">
        <v>-3.7143259580590918E-3</v>
      </c>
      <c r="AK166" s="152">
        <v>-3.8413812093569491E-2</v>
      </c>
      <c r="AL166" s="144">
        <v>-2.3218406754223059E-2</v>
      </c>
      <c r="AM166" s="145">
        <v>0.13595801606255453</v>
      </c>
      <c r="AN166" s="144">
        <v>4.0221590080557763E-2</v>
      </c>
      <c r="AO166" s="145">
        <v>2.3480283636281058E-3</v>
      </c>
      <c r="AP166" s="144">
        <v>7.8411440550963343E-2</v>
      </c>
      <c r="AQ166" s="146">
        <v>3.1447327579368266E-2</v>
      </c>
      <c r="AR166" s="165">
        <v>-0.16237526337357325</v>
      </c>
      <c r="AS166" s="152">
        <v>0.11013353088083426</v>
      </c>
      <c r="AT166" s="144">
        <v>4.3465443978707843E-2</v>
      </c>
      <c r="AU166" s="145">
        <v>-1.1234436060692465E-2</v>
      </c>
      <c r="AV166" s="144">
        <v>3.0192431514736776E-2</v>
      </c>
      <c r="AW166" s="145">
        <v>7.686399875353038E-2</v>
      </c>
      <c r="AX166" s="144">
        <v>4.8778552342422295E-2</v>
      </c>
      <c r="AY166" s="146">
        <v>4.6128648080938042E-2</v>
      </c>
      <c r="AZ166" s="165">
        <f>+AZ142/AZ138</f>
        <v>5.0734786581087155E-2</v>
      </c>
      <c r="BA166" s="152"/>
      <c r="BB166" s="144"/>
      <c r="BC166" s="145"/>
      <c r="BD166" s="144"/>
      <c r="BE166" s="145"/>
      <c r="BF166" s="144"/>
      <c r="BG166" s="146"/>
    </row>
    <row r="167" spans="1:59" s="75" customFormat="1" ht="17.100000000000001" customHeight="1" x14ac:dyDescent="0.4">
      <c r="A167" s="83"/>
      <c r="B167" s="76"/>
      <c r="C167" s="84" t="s">
        <v>276</v>
      </c>
      <c r="D167" s="166" t="s">
        <v>254</v>
      </c>
      <c r="E167" s="172" t="s">
        <v>254</v>
      </c>
      <c r="F167" s="149" t="s">
        <v>254</v>
      </c>
      <c r="G167" s="167" t="s">
        <v>254</v>
      </c>
      <c r="H167" s="149" t="s">
        <v>254</v>
      </c>
      <c r="I167" s="167" t="s">
        <v>254</v>
      </c>
      <c r="J167" s="149" t="s">
        <v>254</v>
      </c>
      <c r="K167" s="246" t="s">
        <v>254</v>
      </c>
      <c r="L167" s="166" t="s">
        <v>254</v>
      </c>
      <c r="M167" s="172" t="s">
        <v>254</v>
      </c>
      <c r="N167" s="149" t="s">
        <v>254</v>
      </c>
      <c r="O167" s="167" t="s">
        <v>254</v>
      </c>
      <c r="P167" s="149" t="s">
        <v>254</v>
      </c>
      <c r="Q167" s="167" t="s">
        <v>254</v>
      </c>
      <c r="R167" s="149" t="s">
        <v>254</v>
      </c>
      <c r="S167" s="246" t="s">
        <v>254</v>
      </c>
      <c r="T167" s="166" t="s">
        <v>254</v>
      </c>
      <c r="U167" s="172" t="s">
        <v>254</v>
      </c>
      <c r="V167" s="149" t="s">
        <v>254</v>
      </c>
      <c r="W167" s="167" t="s">
        <v>254</v>
      </c>
      <c r="X167" s="149" t="s">
        <v>254</v>
      </c>
      <c r="Y167" s="167">
        <v>0.16500734707589676</v>
      </c>
      <c r="Z167" s="149">
        <v>0.16500734707589676</v>
      </c>
      <c r="AA167" s="150">
        <v>0.16500734664430433</v>
      </c>
      <c r="AB167" s="166">
        <v>-0.12352540354258044</v>
      </c>
      <c r="AC167" s="172">
        <v>-0.15901126052536865</v>
      </c>
      <c r="AD167" s="149">
        <v>-0.14512273543277107</v>
      </c>
      <c r="AE167" s="167">
        <v>-6.2938594648578983E-2</v>
      </c>
      <c r="AF167" s="149">
        <v>-0.12483618382911585</v>
      </c>
      <c r="AG167" s="167">
        <v>-0.24524300669765481</v>
      </c>
      <c r="AH167" s="149">
        <v>-0.19623269930802112</v>
      </c>
      <c r="AI167" s="150">
        <v>-0.17320099909386888</v>
      </c>
      <c r="AJ167" s="166">
        <v>0.17478252249519119</v>
      </c>
      <c r="AK167" s="172">
        <v>-0.44009083855179787</v>
      </c>
      <c r="AL167" s="149">
        <v>-6.3521790578423512E-2</v>
      </c>
      <c r="AM167" s="167">
        <v>0.10660905292278777</v>
      </c>
      <c r="AN167" s="149">
        <v>1.2019147988916529E-2</v>
      </c>
      <c r="AO167" s="167">
        <v>9.3467034566022456E-2</v>
      </c>
      <c r="AP167" s="149">
        <v>9.7091202116705175E-2</v>
      </c>
      <c r="AQ167" s="150">
        <v>5.5865595539611138E-2</v>
      </c>
      <c r="AR167" s="166">
        <v>-0.60551298210604187</v>
      </c>
      <c r="AS167" s="172">
        <v>1.2352176911036612E-2</v>
      </c>
      <c r="AT167" s="149">
        <v>-0.23167115510337472</v>
      </c>
      <c r="AU167" s="167">
        <v>8.436276337364651E-2</v>
      </c>
      <c r="AV167" s="149">
        <v>-6.4945953423341571E-2</v>
      </c>
      <c r="AW167" s="167">
        <v>0.15527478688490606</v>
      </c>
      <c r="AX167" s="149">
        <v>0.13095334401839473</v>
      </c>
      <c r="AY167" s="150">
        <v>4.574455087625643E-2</v>
      </c>
      <c r="AZ167" s="166">
        <f>+AZ143/AZ139</f>
        <v>-1.9287951511005164</v>
      </c>
      <c r="BA167" s="172"/>
      <c r="BB167" s="149"/>
      <c r="BC167" s="167"/>
      <c r="BD167" s="149"/>
      <c r="BE167" s="167"/>
      <c r="BF167" s="149"/>
      <c r="BG167" s="150"/>
    </row>
    <row r="168" spans="1:59" s="75" customFormat="1" ht="17.100000000000001" customHeight="1" x14ac:dyDescent="0.4">
      <c r="A168" s="25" t="s">
        <v>284</v>
      </c>
      <c r="B168" s="5"/>
      <c r="C168" s="25"/>
      <c r="D168" s="145"/>
      <c r="E168" s="152"/>
      <c r="F168" s="145"/>
      <c r="G168" s="145"/>
      <c r="H168" s="145"/>
      <c r="I168" s="145"/>
      <c r="J168" s="145"/>
      <c r="K168" s="145"/>
      <c r="L168" s="145"/>
      <c r="M168" s="152"/>
      <c r="N168" s="145"/>
      <c r="O168" s="145"/>
      <c r="P168" s="145"/>
      <c r="Q168" s="145"/>
      <c r="R168" s="145"/>
      <c r="S168" s="145"/>
      <c r="T168" s="145"/>
      <c r="U168" s="152"/>
      <c r="V168" s="145"/>
      <c r="W168" s="145"/>
      <c r="X168" s="145"/>
      <c r="Y168" s="182"/>
      <c r="Z168" s="182"/>
      <c r="AA168" s="182"/>
      <c r="AB168" s="145"/>
      <c r="AC168" s="152"/>
      <c r="AD168" s="145"/>
      <c r="AE168" s="145"/>
      <c r="AF168" s="145"/>
      <c r="AG168" s="145"/>
      <c r="AH168" s="145"/>
      <c r="AI168" s="182"/>
      <c r="AJ168" s="145"/>
      <c r="AK168" s="152"/>
      <c r="AL168" s="145"/>
      <c r="AM168" s="145"/>
      <c r="AN168" s="145"/>
      <c r="AO168" s="145"/>
      <c r="AP168" s="145"/>
      <c r="AQ168" s="182"/>
      <c r="AR168" s="145"/>
      <c r="AS168" s="152"/>
      <c r="AT168" s="145"/>
      <c r="AU168" s="145"/>
      <c r="AV168" s="145"/>
      <c r="AW168" s="145"/>
      <c r="AX168" s="145"/>
      <c r="AY168" s="182"/>
      <c r="AZ168" s="145"/>
      <c r="BA168" s="152"/>
      <c r="BB168" s="145"/>
      <c r="BC168" s="145"/>
      <c r="BD168" s="145"/>
      <c r="BE168" s="145"/>
      <c r="BF168" s="145"/>
      <c r="BG168" s="182"/>
    </row>
    <row r="169" spans="1:59" s="5" customFormat="1" ht="16.5" customHeight="1" x14ac:dyDescent="0.35">
      <c r="A169" s="25" t="s">
        <v>283</v>
      </c>
      <c r="C169" s="25"/>
      <c r="D169" s="174"/>
      <c r="E169" s="18"/>
      <c r="F169" s="16"/>
      <c r="G169" s="2"/>
      <c r="H169" s="11"/>
      <c r="I169" s="2"/>
      <c r="J169" s="2"/>
      <c r="K169" s="2"/>
      <c r="L169" s="174"/>
      <c r="M169" s="18"/>
      <c r="N169" s="16"/>
      <c r="O169" s="2"/>
      <c r="P169" s="11"/>
      <c r="Q169" s="2"/>
      <c r="R169" s="2"/>
      <c r="S169" s="2"/>
      <c r="T169" s="174"/>
      <c r="U169" s="18"/>
      <c r="V169" s="16"/>
      <c r="W169" s="2"/>
      <c r="X169" s="11"/>
      <c r="Y169" s="2"/>
      <c r="Z169" s="2"/>
      <c r="AA169" s="2"/>
      <c r="AB169" s="174"/>
      <c r="AC169" s="18"/>
      <c r="AD169" s="16"/>
      <c r="AE169" s="2"/>
      <c r="AF169" s="11"/>
      <c r="AG169" s="2"/>
      <c r="AH169" s="2"/>
      <c r="AI169" s="2"/>
      <c r="AJ169" s="174"/>
      <c r="AK169" s="18"/>
      <c r="AL169" s="16"/>
      <c r="AM169" s="2"/>
      <c r="AN169" s="11"/>
      <c r="AO169" s="2"/>
      <c r="AP169" s="2"/>
      <c r="AQ169" s="2"/>
      <c r="AR169" s="174"/>
      <c r="AS169" s="18"/>
      <c r="AT169" s="16"/>
      <c r="AU169" s="2"/>
      <c r="AV169" s="11"/>
      <c r="AW169" s="2"/>
      <c r="AX169" s="2"/>
      <c r="AY169" s="2"/>
      <c r="AZ169" s="174"/>
      <c r="BA169" s="18"/>
      <c r="BB169" s="16"/>
      <c r="BC169" s="2"/>
      <c r="BD169" s="11"/>
      <c r="BE169" s="2"/>
      <c r="BF169" s="2"/>
      <c r="BG169" s="2"/>
    </row>
    <row r="170" spans="1:59" s="6" customFormat="1" ht="15" customHeight="1" x14ac:dyDescent="0.35">
      <c r="A170" s="3"/>
      <c r="B170" s="3"/>
      <c r="C170" s="3"/>
      <c r="D170" s="3"/>
      <c r="E170" s="137"/>
      <c r="F170" s="16"/>
      <c r="H170" s="8"/>
      <c r="L170" s="3"/>
      <c r="M170" s="137"/>
      <c r="N170" s="16"/>
      <c r="P170" s="8"/>
      <c r="T170" s="3"/>
      <c r="U170" s="137"/>
      <c r="V170" s="16"/>
      <c r="X170" s="8"/>
      <c r="AB170" s="3"/>
      <c r="AC170" s="137"/>
      <c r="AD170" s="16"/>
      <c r="AF170" s="8"/>
      <c r="AJ170" s="3"/>
      <c r="AK170" s="137"/>
      <c r="AL170" s="16"/>
      <c r="AN170" s="8"/>
      <c r="AR170" s="3"/>
      <c r="AS170" s="137"/>
      <c r="AT170" s="16"/>
      <c r="AV170" s="8"/>
      <c r="AZ170" s="3"/>
      <c r="BA170" s="137"/>
      <c r="BB170" s="16"/>
      <c r="BD170" s="8"/>
    </row>
    <row r="171" spans="1:59" s="6" customFormat="1" ht="15" customHeight="1" x14ac:dyDescent="0.35">
      <c r="D171" s="20"/>
      <c r="E171" s="23"/>
      <c r="F171" s="23"/>
      <c r="G171" s="23"/>
      <c r="H171" s="23"/>
      <c r="I171" s="23"/>
      <c r="J171" s="23"/>
      <c r="K171" s="135"/>
      <c r="L171" s="20"/>
      <c r="M171" s="23"/>
      <c r="N171" s="23"/>
      <c r="O171" s="23"/>
      <c r="P171" s="23"/>
      <c r="Q171" s="23"/>
      <c r="R171" s="23"/>
      <c r="S171" s="135"/>
      <c r="T171" s="20"/>
      <c r="U171" s="23"/>
      <c r="V171" s="23"/>
      <c r="W171" s="23"/>
      <c r="X171" s="23"/>
      <c r="Y171" s="23"/>
      <c r="Z171" s="23"/>
      <c r="AA171" s="135"/>
      <c r="AB171" s="20"/>
      <c r="AC171" s="23"/>
      <c r="AD171" s="23"/>
      <c r="AE171" s="23"/>
      <c r="AF171" s="23"/>
      <c r="AG171" s="23"/>
      <c r="AH171" s="23"/>
      <c r="AI171" s="135"/>
      <c r="AJ171" s="20"/>
      <c r="AK171" s="23"/>
      <c r="AL171" s="23"/>
      <c r="AM171" s="23"/>
      <c r="AN171" s="23"/>
      <c r="AO171" s="23"/>
      <c r="AP171" s="23"/>
      <c r="AQ171" s="135"/>
      <c r="AR171" s="20"/>
      <c r="AS171" s="23"/>
      <c r="AT171" s="23"/>
      <c r="AU171" s="23"/>
      <c r="AV171" s="23"/>
      <c r="AW171" s="23"/>
      <c r="AX171" s="23"/>
      <c r="AY171" s="135"/>
      <c r="AZ171" s="20"/>
      <c r="BA171" s="23"/>
      <c r="BB171" s="23"/>
      <c r="BC171" s="23"/>
      <c r="BD171" s="23"/>
      <c r="BE171" s="23"/>
      <c r="BF171" s="23"/>
      <c r="BG171" s="135"/>
    </row>
    <row r="172" spans="1:59" s="6" customFormat="1" ht="15" customHeight="1" x14ac:dyDescent="0.35">
      <c r="D172" s="16"/>
      <c r="H172" s="136"/>
      <c r="K172" s="137"/>
      <c r="L172" s="16"/>
      <c r="P172" s="136"/>
      <c r="S172" s="137"/>
      <c r="T172" s="16"/>
      <c r="X172" s="136"/>
      <c r="AA172" s="137"/>
      <c r="AB172" s="16"/>
      <c r="AF172" s="136"/>
      <c r="AI172" s="137"/>
      <c r="AJ172" s="16"/>
      <c r="AN172" s="136"/>
      <c r="AQ172" s="137"/>
      <c r="AR172" s="16"/>
      <c r="AV172" s="136"/>
      <c r="AY172" s="137"/>
      <c r="AZ172" s="16"/>
      <c r="BD172" s="136"/>
      <c r="BG172" s="137"/>
    </row>
    <row r="173" spans="1:59" s="6" customFormat="1" ht="15" customHeight="1" x14ac:dyDescent="0.35">
      <c r="D173" s="16"/>
      <c r="H173" s="136"/>
      <c r="K173" s="137"/>
      <c r="L173" s="16"/>
      <c r="P173" s="136"/>
      <c r="S173" s="137"/>
      <c r="T173" s="16"/>
      <c r="X173" s="136"/>
      <c r="AA173" s="137"/>
      <c r="AB173" s="16"/>
      <c r="AF173" s="136"/>
      <c r="AI173" s="137"/>
      <c r="AJ173" s="16"/>
      <c r="AN173" s="136"/>
      <c r="AQ173" s="137"/>
      <c r="AR173" s="16"/>
      <c r="AV173" s="136"/>
      <c r="AY173" s="137"/>
      <c r="AZ173" s="16"/>
      <c r="BD173" s="136"/>
      <c r="BG173" s="137"/>
    </row>
    <row r="174" spans="1:59" s="6" customFormat="1" ht="15" customHeight="1" x14ac:dyDescent="0.35">
      <c r="D174" s="16"/>
      <c r="H174" s="136"/>
      <c r="K174" s="137"/>
      <c r="L174" s="16"/>
      <c r="P174" s="136"/>
      <c r="S174" s="137"/>
      <c r="T174" s="16"/>
      <c r="X174" s="136"/>
      <c r="AA174" s="137"/>
      <c r="AB174" s="16"/>
      <c r="AF174" s="136"/>
      <c r="AI174" s="137"/>
      <c r="AJ174" s="16"/>
      <c r="AN174" s="136"/>
      <c r="AQ174" s="137"/>
      <c r="AR174" s="16"/>
      <c r="AV174" s="136"/>
      <c r="AY174" s="137"/>
      <c r="AZ174" s="16"/>
      <c r="BD174" s="136"/>
      <c r="BG174" s="137"/>
    </row>
    <row r="175" spans="1:59" s="6" customFormat="1" ht="15" customHeight="1" x14ac:dyDescent="0.35">
      <c r="D175" s="16"/>
      <c r="H175" s="136"/>
      <c r="K175" s="137"/>
      <c r="L175" s="16"/>
      <c r="P175" s="136"/>
      <c r="S175" s="137"/>
      <c r="T175" s="16"/>
      <c r="X175" s="136"/>
      <c r="AA175" s="137"/>
      <c r="AB175" s="16"/>
      <c r="AF175" s="136"/>
      <c r="AI175" s="137"/>
      <c r="AJ175" s="16"/>
      <c r="AN175" s="136"/>
      <c r="AQ175" s="137"/>
      <c r="AR175" s="16"/>
      <c r="AV175" s="136"/>
      <c r="AY175" s="137"/>
      <c r="AZ175" s="16"/>
      <c r="BD175" s="136"/>
      <c r="BG175" s="137"/>
    </row>
  </sheetData>
  <phoneticPr fontId="1"/>
  <pageMargins left="0.59055118110236227" right="0.39370078740157483" top="0.47244094488188981" bottom="0.47244094488188981" header="0.31496062992125984" footer="0.23622047244094491"/>
  <pageSetup paperSize="9" scale="50" fitToHeight="0" orientation="landscape" cellComments="asDisplayed" r:id="rId1"/>
  <headerFooter>
    <oddHeader>&amp;L&amp;"メイリオ,ボールド"&amp;16フロイント産業株式会社　FACTSHEET&amp;R&amp;G</oddHeader>
    <oddFooter>&amp;C&amp;"Meiryo UI,標準"&amp;9Copyright(c) 2024 Freund Corporation. All Rights Reserved.&amp;R&amp;"Meiryo UI,標準"&amp;10&amp;P</oddFooter>
  </headerFooter>
  <rowBreaks count="2" manualBreakCount="2">
    <brk id="58" max="58" man="1"/>
    <brk id="110" max="58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E95"/>
  <sheetViews>
    <sheetView showGridLines="0" view="pageBreakPreview" topLeftCell="A73" zoomScale="80" zoomScaleNormal="80" zoomScaleSheetLayoutView="80" workbookViewId="0"/>
  </sheetViews>
  <sheetFormatPr defaultColWidth="9" defaultRowHeight="15" customHeight="1" x14ac:dyDescent="0.35"/>
  <cols>
    <col min="1" max="1" width="1.875" style="2" customWidth="1"/>
    <col min="2" max="2" width="22.375" style="2" customWidth="1"/>
    <col min="3" max="13" width="14.25" style="213" customWidth="1"/>
    <col min="14" max="14" width="2.375" style="231" customWidth="1"/>
    <col min="15" max="15" width="1.875" style="211" customWidth="1"/>
    <col min="16" max="16" width="22.375" style="3" customWidth="1"/>
    <col min="17" max="26" width="13.875" style="212" customWidth="1"/>
    <col min="27" max="27" width="2.375" style="16" customWidth="1"/>
    <col min="28" max="28" width="1.875" style="211" customWidth="1"/>
    <col min="29" max="29" width="22.375" style="3" customWidth="1"/>
    <col min="30" max="40" width="13.875" style="212" customWidth="1"/>
    <col min="41" max="41" width="2.375" style="16" customWidth="1"/>
    <col min="42" max="42" width="1.875" style="211" customWidth="1"/>
    <col min="43" max="43" width="22.375" style="3" customWidth="1"/>
    <col min="44" max="54" width="13.875" style="212" customWidth="1"/>
    <col min="55" max="55" width="2.375" style="16" customWidth="1"/>
    <col min="56" max="56" width="1.875" style="211" customWidth="1"/>
    <col min="57" max="57" width="22.375" style="3" customWidth="1"/>
    <col min="58" max="68" width="13.875" style="212" customWidth="1"/>
    <col min="69" max="69" width="2.375" style="16" customWidth="1"/>
    <col min="70" max="70" width="1.875" style="211" customWidth="1"/>
    <col min="71" max="71" width="22.375" style="3" customWidth="1"/>
    <col min="72" max="82" width="13.875" style="212" customWidth="1"/>
    <col min="83" max="83" width="14.625" style="3" customWidth="1"/>
    <col min="84" max="160" width="14.625" style="2" customWidth="1"/>
    <col min="161" max="16384" width="9" style="2"/>
  </cols>
  <sheetData>
    <row r="1" spans="1:83" ht="21.75" customHeight="1" x14ac:dyDescent="0.35">
      <c r="N1" s="174"/>
      <c r="AA1" s="3"/>
      <c r="AO1" s="3"/>
      <c r="BC1" s="3"/>
      <c r="BQ1" s="3"/>
    </row>
    <row r="2" spans="1:83" ht="21.75" customHeight="1" x14ac:dyDescent="0.35">
      <c r="N2" s="174"/>
      <c r="AA2" s="3"/>
      <c r="AO2" s="3"/>
      <c r="BC2" s="3"/>
      <c r="BQ2" s="3"/>
    </row>
    <row r="3" spans="1:83" s="219" customFormat="1" ht="24.95" customHeight="1" x14ac:dyDescent="0.15">
      <c r="A3" s="218" t="s">
        <v>210</v>
      </c>
      <c r="F3" s="218"/>
      <c r="N3" s="220"/>
      <c r="O3" s="218"/>
      <c r="T3" s="218"/>
      <c r="AA3" s="220"/>
      <c r="AB3" s="218"/>
      <c r="AG3" s="218"/>
      <c r="AO3" s="220"/>
      <c r="AP3" s="218"/>
      <c r="AU3" s="218"/>
      <c r="BC3" s="220"/>
      <c r="BD3" s="218"/>
      <c r="BI3" s="218"/>
      <c r="BQ3" s="220"/>
      <c r="BR3" s="218"/>
      <c r="BW3" s="218"/>
      <c r="CE3" s="220"/>
    </row>
    <row r="4" spans="1:83" s="232" customFormat="1" ht="16.5" customHeight="1" x14ac:dyDescent="0.15">
      <c r="A4" s="257" t="s">
        <v>236</v>
      </c>
      <c r="B4" s="258"/>
      <c r="C4" s="258" t="s">
        <v>243</v>
      </c>
      <c r="D4" s="258"/>
      <c r="E4" s="258"/>
      <c r="F4" s="258"/>
      <c r="G4" s="258"/>
      <c r="H4" s="258"/>
      <c r="I4" s="258"/>
      <c r="J4" s="258"/>
      <c r="K4" s="258"/>
      <c r="L4" s="258"/>
      <c r="M4" s="259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11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11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11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11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11"/>
    </row>
    <row r="5" spans="1:83" s="211" customFormat="1" ht="16.5" customHeight="1" x14ac:dyDescent="0.15">
      <c r="A5" s="260"/>
      <c r="B5" s="261"/>
      <c r="C5" s="261" t="s">
        <v>28</v>
      </c>
      <c r="D5" s="261"/>
      <c r="E5" s="261"/>
      <c r="F5" s="261"/>
      <c r="G5" s="261"/>
      <c r="H5" s="261"/>
      <c r="I5" s="261"/>
      <c r="J5" s="261"/>
      <c r="K5" s="261"/>
      <c r="L5" s="261"/>
      <c r="M5" s="262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</row>
    <row r="6" spans="1:83" s="213" customFormat="1" ht="22.5" customHeight="1" x14ac:dyDescent="0.15">
      <c r="A6" s="227"/>
      <c r="B6" s="228"/>
      <c r="C6" s="274" t="s">
        <v>211</v>
      </c>
      <c r="D6" s="275"/>
      <c r="E6" s="275"/>
      <c r="F6" s="275"/>
      <c r="G6" s="276"/>
      <c r="H6" s="274" t="s">
        <v>212</v>
      </c>
      <c r="I6" s="275"/>
      <c r="J6" s="275"/>
      <c r="K6" s="276"/>
      <c r="L6" s="277" t="s">
        <v>213</v>
      </c>
      <c r="M6" s="279" t="s">
        <v>214</v>
      </c>
      <c r="N6" s="229"/>
      <c r="O6" s="211"/>
      <c r="P6" s="211"/>
      <c r="Q6" s="270"/>
      <c r="R6" s="270"/>
      <c r="S6" s="270"/>
      <c r="T6" s="270"/>
      <c r="U6" s="270"/>
      <c r="V6" s="270"/>
      <c r="W6" s="270"/>
      <c r="X6" s="270"/>
      <c r="Y6" s="271"/>
      <c r="Z6" s="270"/>
      <c r="AA6" s="212"/>
      <c r="AB6" s="211"/>
      <c r="AC6" s="211"/>
      <c r="AD6" s="270"/>
      <c r="AE6" s="270"/>
      <c r="AF6" s="270"/>
      <c r="AG6" s="270"/>
      <c r="AH6" s="270"/>
      <c r="AI6" s="270"/>
      <c r="AJ6" s="270"/>
      <c r="AK6" s="270"/>
      <c r="AL6" s="270"/>
      <c r="AM6" s="271"/>
      <c r="AN6" s="270"/>
      <c r="AO6" s="212"/>
      <c r="AP6" s="211"/>
      <c r="AQ6" s="211"/>
      <c r="AR6" s="270"/>
      <c r="AS6" s="270"/>
      <c r="AT6" s="270"/>
      <c r="AU6" s="270"/>
      <c r="AV6" s="270"/>
      <c r="AW6" s="270"/>
      <c r="AX6" s="270"/>
      <c r="AY6" s="270"/>
      <c r="AZ6" s="270"/>
      <c r="BA6" s="271"/>
      <c r="BB6" s="270"/>
      <c r="BC6" s="212"/>
      <c r="BD6" s="211"/>
      <c r="BE6" s="211"/>
      <c r="BF6" s="270"/>
      <c r="BG6" s="270"/>
      <c r="BH6" s="270"/>
      <c r="BI6" s="270"/>
      <c r="BJ6" s="270"/>
      <c r="BK6" s="270"/>
      <c r="BL6" s="270"/>
      <c r="BM6" s="270"/>
      <c r="BN6" s="270"/>
      <c r="BO6" s="271"/>
      <c r="BP6" s="270"/>
      <c r="BQ6" s="212"/>
      <c r="BR6" s="211"/>
      <c r="BS6" s="211"/>
      <c r="BT6" s="270"/>
      <c r="BU6" s="270"/>
      <c r="BV6" s="270"/>
      <c r="BW6" s="270"/>
      <c r="BX6" s="270"/>
      <c r="BY6" s="270"/>
      <c r="BZ6" s="270"/>
      <c r="CA6" s="270"/>
      <c r="CB6" s="270"/>
      <c r="CC6" s="271"/>
      <c r="CD6" s="270"/>
      <c r="CE6" s="212"/>
    </row>
    <row r="7" spans="1:83" s="213" customFormat="1" ht="39" customHeight="1" x14ac:dyDescent="0.15">
      <c r="A7" s="214"/>
      <c r="B7" s="215"/>
      <c r="C7" s="240" t="s">
        <v>215</v>
      </c>
      <c r="D7" s="240" t="s">
        <v>216</v>
      </c>
      <c r="E7" s="240" t="s">
        <v>217</v>
      </c>
      <c r="F7" s="240" t="s">
        <v>218</v>
      </c>
      <c r="G7" s="240" t="s">
        <v>219</v>
      </c>
      <c r="H7" s="216" t="s">
        <v>220</v>
      </c>
      <c r="I7" s="216" t="s">
        <v>221</v>
      </c>
      <c r="J7" s="216" t="s">
        <v>223</v>
      </c>
      <c r="K7" s="217" t="s">
        <v>222</v>
      </c>
      <c r="L7" s="278"/>
      <c r="M7" s="280"/>
      <c r="N7" s="229"/>
      <c r="O7" s="211"/>
      <c r="P7" s="211"/>
      <c r="Q7" s="242"/>
      <c r="R7" s="242"/>
      <c r="S7" s="242"/>
      <c r="T7" s="242"/>
      <c r="U7" s="242"/>
      <c r="V7" s="241"/>
      <c r="W7" s="241"/>
      <c r="X7" s="241"/>
      <c r="Y7" s="271"/>
      <c r="Z7" s="270"/>
      <c r="AA7" s="212"/>
      <c r="AB7" s="211"/>
      <c r="AC7" s="211"/>
      <c r="AD7" s="242"/>
      <c r="AE7" s="242"/>
      <c r="AF7" s="242"/>
      <c r="AG7" s="242"/>
      <c r="AH7" s="242"/>
      <c r="AI7" s="241"/>
      <c r="AJ7" s="241"/>
      <c r="AK7" s="241"/>
      <c r="AL7" s="241"/>
      <c r="AM7" s="271"/>
      <c r="AN7" s="270"/>
      <c r="AO7" s="212"/>
      <c r="AP7" s="211"/>
      <c r="AQ7" s="211"/>
      <c r="AR7" s="242"/>
      <c r="AS7" s="242"/>
      <c r="AT7" s="242"/>
      <c r="AU7" s="242"/>
      <c r="AV7" s="242"/>
      <c r="AW7" s="241"/>
      <c r="AX7" s="241"/>
      <c r="AY7" s="241"/>
      <c r="AZ7" s="241"/>
      <c r="BA7" s="271"/>
      <c r="BB7" s="270"/>
      <c r="BC7" s="212"/>
      <c r="BD7" s="211"/>
      <c r="BE7" s="211"/>
      <c r="BF7" s="242"/>
      <c r="BG7" s="242"/>
      <c r="BH7" s="242"/>
      <c r="BI7" s="242"/>
      <c r="BJ7" s="242"/>
      <c r="BK7" s="241"/>
      <c r="BL7" s="241"/>
      <c r="BM7" s="241"/>
      <c r="BN7" s="241"/>
      <c r="BO7" s="271"/>
      <c r="BP7" s="270"/>
      <c r="BQ7" s="212"/>
      <c r="BR7" s="211"/>
      <c r="BS7" s="211"/>
      <c r="BT7" s="242"/>
      <c r="BU7" s="242"/>
      <c r="BV7" s="242"/>
      <c r="BW7" s="242"/>
      <c r="BX7" s="242"/>
      <c r="BY7" s="241"/>
      <c r="BZ7" s="241"/>
      <c r="CA7" s="241"/>
      <c r="CB7" s="241"/>
      <c r="CC7" s="271"/>
      <c r="CD7" s="270"/>
      <c r="CE7" s="212"/>
    </row>
    <row r="8" spans="1:83" s="223" customFormat="1" ht="36" customHeight="1" x14ac:dyDescent="0.15">
      <c r="A8" s="221" t="s">
        <v>224</v>
      </c>
      <c r="B8" s="221"/>
      <c r="C8" s="222">
        <v>1035600</v>
      </c>
      <c r="D8" s="222">
        <v>1289513</v>
      </c>
      <c r="E8" s="222">
        <v>11419492</v>
      </c>
      <c r="F8" s="222">
        <v>-201361</v>
      </c>
      <c r="G8" s="222">
        <v>13543245</v>
      </c>
      <c r="H8" s="222">
        <v>51132</v>
      </c>
      <c r="I8" s="222">
        <v>-332254</v>
      </c>
      <c r="J8" s="222">
        <v>-19907</v>
      </c>
      <c r="K8" s="222">
        <v>-301029</v>
      </c>
      <c r="L8" s="222" t="s">
        <v>234</v>
      </c>
      <c r="M8" s="222">
        <v>13242215</v>
      </c>
      <c r="N8" s="230"/>
      <c r="O8" s="234"/>
      <c r="P8" s="234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3"/>
      <c r="AB8" s="234"/>
      <c r="AC8" s="234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3"/>
      <c r="AP8" s="234"/>
      <c r="AQ8" s="234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5"/>
      <c r="BC8" s="233"/>
      <c r="BD8" s="234"/>
      <c r="BE8" s="234"/>
      <c r="BF8" s="235"/>
      <c r="BG8" s="235"/>
      <c r="BH8" s="235"/>
      <c r="BI8" s="235"/>
      <c r="BJ8" s="235"/>
      <c r="BK8" s="235"/>
      <c r="BL8" s="235"/>
      <c r="BM8" s="235"/>
      <c r="BN8" s="235"/>
      <c r="BO8" s="235"/>
      <c r="BP8" s="235"/>
      <c r="BQ8" s="233"/>
      <c r="BR8" s="234"/>
      <c r="BS8" s="234"/>
      <c r="BT8" s="235"/>
      <c r="BU8" s="235"/>
      <c r="BV8" s="235"/>
      <c r="BW8" s="235"/>
      <c r="BX8" s="235"/>
      <c r="BY8" s="235"/>
      <c r="BZ8" s="235"/>
      <c r="CA8" s="235"/>
      <c r="CB8" s="235"/>
      <c r="CC8" s="235"/>
      <c r="CD8" s="235"/>
      <c r="CE8" s="233"/>
    </row>
    <row r="9" spans="1:83" s="223" customFormat="1" ht="36" customHeight="1" x14ac:dyDescent="0.15">
      <c r="A9" s="221" t="s">
        <v>227</v>
      </c>
      <c r="B9" s="221"/>
      <c r="C9" s="222" t="s">
        <v>234</v>
      </c>
      <c r="D9" s="222" t="s">
        <v>234</v>
      </c>
      <c r="E9" s="222" t="s">
        <v>234</v>
      </c>
      <c r="F9" s="222" t="s">
        <v>234</v>
      </c>
      <c r="G9" s="222" t="s">
        <v>234</v>
      </c>
      <c r="H9" s="222" t="s">
        <v>234</v>
      </c>
      <c r="I9" s="222" t="s">
        <v>234</v>
      </c>
      <c r="J9" s="222" t="s">
        <v>234</v>
      </c>
      <c r="K9" s="222" t="s">
        <v>234</v>
      </c>
      <c r="L9" s="222" t="s">
        <v>234</v>
      </c>
      <c r="M9" s="222" t="s">
        <v>234</v>
      </c>
      <c r="N9" s="230"/>
      <c r="O9" s="234"/>
      <c r="P9" s="234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3"/>
      <c r="AB9" s="234"/>
      <c r="AC9" s="234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3"/>
      <c r="AP9" s="234"/>
      <c r="AQ9" s="234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3"/>
      <c r="BD9" s="234"/>
      <c r="BE9" s="234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3"/>
      <c r="BR9" s="234"/>
      <c r="BS9" s="234"/>
      <c r="BT9" s="235"/>
      <c r="BU9" s="235"/>
      <c r="BV9" s="235"/>
      <c r="BW9" s="235"/>
      <c r="BX9" s="235"/>
      <c r="BY9" s="235"/>
      <c r="BZ9" s="235"/>
      <c r="CA9" s="235"/>
      <c r="CB9" s="235"/>
      <c r="CC9" s="235"/>
      <c r="CD9" s="235"/>
      <c r="CE9" s="233"/>
    </row>
    <row r="10" spans="1:83" s="223" customFormat="1" ht="36" customHeight="1" x14ac:dyDescent="0.15">
      <c r="A10" s="224"/>
      <c r="B10" s="226" t="s">
        <v>228</v>
      </c>
      <c r="C10" s="222" t="s">
        <v>234</v>
      </c>
      <c r="D10" s="222" t="s">
        <v>234</v>
      </c>
      <c r="E10" s="222">
        <v>-344890</v>
      </c>
      <c r="F10" s="222" t="s">
        <v>234</v>
      </c>
      <c r="G10" s="222">
        <v>-344890</v>
      </c>
      <c r="H10" s="222" t="s">
        <v>234</v>
      </c>
      <c r="I10" s="222" t="s">
        <v>234</v>
      </c>
      <c r="J10" s="222" t="s">
        <v>234</v>
      </c>
      <c r="K10" s="222" t="s">
        <v>234</v>
      </c>
      <c r="L10" s="222" t="s">
        <v>234</v>
      </c>
      <c r="M10" s="222">
        <v>-344890</v>
      </c>
      <c r="N10" s="230"/>
      <c r="O10" s="234"/>
      <c r="P10" s="234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3"/>
      <c r="AB10" s="234"/>
      <c r="AC10" s="234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3"/>
      <c r="AP10" s="234"/>
      <c r="AQ10" s="234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3"/>
      <c r="BD10" s="234"/>
      <c r="BE10" s="234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3"/>
      <c r="BR10" s="234"/>
      <c r="BS10" s="234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3"/>
    </row>
    <row r="11" spans="1:83" s="223" customFormat="1" ht="36" customHeight="1" x14ac:dyDescent="0.15">
      <c r="A11" s="224"/>
      <c r="B11" s="225" t="s">
        <v>229</v>
      </c>
      <c r="C11" s="222" t="s">
        <v>234</v>
      </c>
      <c r="D11" s="222" t="s">
        <v>234</v>
      </c>
      <c r="E11" s="222">
        <v>843575</v>
      </c>
      <c r="F11" s="222" t="s">
        <v>234</v>
      </c>
      <c r="G11" s="222">
        <v>843575</v>
      </c>
      <c r="H11" s="222" t="s">
        <v>234</v>
      </c>
      <c r="I11" s="222" t="s">
        <v>234</v>
      </c>
      <c r="J11" s="222" t="s">
        <v>234</v>
      </c>
      <c r="K11" s="222" t="s">
        <v>234</v>
      </c>
      <c r="L11" s="222" t="s">
        <v>234</v>
      </c>
      <c r="M11" s="222">
        <v>843575</v>
      </c>
      <c r="N11" s="230"/>
      <c r="O11" s="234"/>
      <c r="P11" s="236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3"/>
      <c r="AB11" s="234"/>
      <c r="AC11" s="236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3"/>
      <c r="AP11" s="234"/>
      <c r="AQ11" s="236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3"/>
      <c r="BD11" s="234"/>
      <c r="BE11" s="236"/>
      <c r="BF11" s="235"/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233"/>
      <c r="BR11" s="234"/>
      <c r="BS11" s="236"/>
      <c r="BT11" s="235"/>
      <c r="BU11" s="235"/>
      <c r="BV11" s="235"/>
      <c r="BW11" s="235"/>
      <c r="BX11" s="235"/>
      <c r="BY11" s="235"/>
      <c r="BZ11" s="235"/>
      <c r="CA11" s="235"/>
      <c r="CB11" s="235"/>
      <c r="CC11" s="235"/>
      <c r="CD11" s="235"/>
      <c r="CE11" s="233"/>
    </row>
    <row r="12" spans="1:83" s="223" customFormat="1" ht="36" customHeight="1" x14ac:dyDescent="0.15">
      <c r="A12" s="224"/>
      <c r="B12" s="226" t="s">
        <v>230</v>
      </c>
      <c r="C12" s="222" t="s">
        <v>234</v>
      </c>
      <c r="D12" s="222" t="s">
        <v>234</v>
      </c>
      <c r="E12" s="222" t="s">
        <v>234</v>
      </c>
      <c r="F12" s="222">
        <v>-572001</v>
      </c>
      <c r="G12" s="238">
        <v>-572001</v>
      </c>
      <c r="H12" s="222" t="s">
        <v>234</v>
      </c>
      <c r="I12" s="222" t="s">
        <v>234</v>
      </c>
      <c r="J12" s="222" t="s">
        <v>234</v>
      </c>
      <c r="K12" s="222" t="s">
        <v>234</v>
      </c>
      <c r="L12" s="222" t="s">
        <v>234</v>
      </c>
      <c r="M12" s="238">
        <v>-572001</v>
      </c>
      <c r="N12" s="230"/>
      <c r="O12" s="234"/>
      <c r="P12" s="234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3"/>
      <c r="AB12" s="234"/>
      <c r="AC12" s="234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3"/>
      <c r="AP12" s="234"/>
      <c r="AQ12" s="234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3"/>
      <c r="BD12" s="234"/>
      <c r="BE12" s="234"/>
      <c r="BF12" s="23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3"/>
      <c r="BR12" s="234"/>
      <c r="BS12" s="234"/>
      <c r="BT12" s="235"/>
      <c r="BU12" s="235"/>
      <c r="BV12" s="235"/>
      <c r="BW12" s="235"/>
      <c r="BX12" s="235"/>
      <c r="BY12" s="235"/>
      <c r="BZ12" s="235"/>
      <c r="CA12" s="235"/>
      <c r="CB12" s="235"/>
      <c r="CC12" s="235"/>
      <c r="CD12" s="235"/>
      <c r="CE12" s="233"/>
    </row>
    <row r="13" spans="1:83" s="223" customFormat="1" ht="36" customHeight="1" x14ac:dyDescent="0.15">
      <c r="A13" s="224"/>
      <c r="B13" s="225" t="s">
        <v>231</v>
      </c>
      <c r="C13" s="222" t="s">
        <v>234</v>
      </c>
      <c r="D13" s="222" t="s">
        <v>234</v>
      </c>
      <c r="E13" s="222" t="s">
        <v>234</v>
      </c>
      <c r="F13" s="222" t="s">
        <v>234</v>
      </c>
      <c r="G13" s="222" t="s">
        <v>234</v>
      </c>
      <c r="H13" s="222">
        <v>-15673</v>
      </c>
      <c r="I13" s="222">
        <v>66601</v>
      </c>
      <c r="J13" s="222">
        <v>30824</v>
      </c>
      <c r="K13" s="222">
        <v>81752</v>
      </c>
      <c r="L13" s="222" t="s">
        <v>234</v>
      </c>
      <c r="M13" s="222">
        <v>81752</v>
      </c>
      <c r="N13" s="230"/>
      <c r="O13" s="234"/>
      <c r="P13" s="236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3"/>
      <c r="AB13" s="234"/>
      <c r="AC13" s="236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3"/>
      <c r="AP13" s="234"/>
      <c r="AQ13" s="236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3"/>
      <c r="BD13" s="234"/>
      <c r="BE13" s="236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3"/>
      <c r="BR13" s="234"/>
      <c r="BS13" s="236"/>
      <c r="BT13" s="235"/>
      <c r="BU13" s="235"/>
      <c r="BV13" s="235"/>
      <c r="BW13" s="235"/>
      <c r="BX13" s="235"/>
      <c r="BY13" s="235"/>
      <c r="BZ13" s="235"/>
      <c r="CA13" s="235"/>
      <c r="CB13" s="235"/>
      <c r="CC13" s="235"/>
      <c r="CD13" s="235"/>
      <c r="CE13" s="233"/>
    </row>
    <row r="14" spans="1:83" s="223" customFormat="1" ht="36" customHeight="1" x14ac:dyDescent="0.15">
      <c r="A14" s="221" t="s">
        <v>232</v>
      </c>
      <c r="B14" s="221"/>
      <c r="C14" s="222" t="s">
        <v>225</v>
      </c>
      <c r="D14" s="222" t="s">
        <v>225</v>
      </c>
      <c r="E14" s="222">
        <v>498684</v>
      </c>
      <c r="F14" s="222">
        <v>-572001</v>
      </c>
      <c r="G14" s="222">
        <v>-73316</v>
      </c>
      <c r="H14" s="222">
        <v>-15673</v>
      </c>
      <c r="I14" s="222">
        <v>66601</v>
      </c>
      <c r="J14" s="222">
        <v>30824</v>
      </c>
      <c r="K14" s="222">
        <v>81752</v>
      </c>
      <c r="L14" s="222" t="s">
        <v>234</v>
      </c>
      <c r="M14" s="222">
        <v>8436</v>
      </c>
      <c r="N14" s="230"/>
      <c r="O14" s="234"/>
      <c r="P14" s="234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3"/>
      <c r="AB14" s="234"/>
      <c r="AC14" s="234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3"/>
      <c r="AP14" s="234"/>
      <c r="AQ14" s="234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3"/>
      <c r="BD14" s="234"/>
      <c r="BE14" s="234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3"/>
      <c r="BR14" s="234"/>
      <c r="BS14" s="234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5"/>
      <c r="CE14" s="233"/>
    </row>
    <row r="15" spans="1:83" s="223" customFormat="1" ht="36" customHeight="1" x14ac:dyDescent="0.15">
      <c r="A15" s="221" t="s">
        <v>233</v>
      </c>
      <c r="B15" s="221"/>
      <c r="C15" s="222">
        <v>1035600</v>
      </c>
      <c r="D15" s="222">
        <v>1289513</v>
      </c>
      <c r="E15" s="222">
        <v>11918177</v>
      </c>
      <c r="F15" s="222">
        <v>-773363</v>
      </c>
      <c r="G15" s="222">
        <v>13469928</v>
      </c>
      <c r="H15" s="222">
        <v>35459</v>
      </c>
      <c r="I15" s="222">
        <v>-265653</v>
      </c>
      <c r="J15" s="222">
        <v>10917</v>
      </c>
      <c r="K15" s="222">
        <v>-219276</v>
      </c>
      <c r="L15" s="222" t="s">
        <v>234</v>
      </c>
      <c r="M15" s="222">
        <v>13250651</v>
      </c>
      <c r="N15" s="230"/>
      <c r="O15" s="234"/>
      <c r="P15" s="234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3"/>
      <c r="AB15" s="234"/>
      <c r="AC15" s="234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3"/>
      <c r="AP15" s="234"/>
      <c r="AQ15" s="234"/>
      <c r="AR15" s="235"/>
      <c r="AS15" s="235"/>
      <c r="AT15" s="235"/>
      <c r="AU15" s="235"/>
      <c r="AV15" s="235"/>
      <c r="AW15" s="235"/>
      <c r="AX15" s="235"/>
      <c r="AY15" s="235"/>
      <c r="AZ15" s="235"/>
      <c r="BA15" s="235"/>
      <c r="BB15" s="235"/>
      <c r="BC15" s="233"/>
      <c r="BD15" s="234"/>
      <c r="BE15" s="234"/>
      <c r="BF15" s="235"/>
      <c r="BG15" s="235"/>
      <c r="BH15" s="235"/>
      <c r="BI15" s="235"/>
      <c r="BJ15" s="235"/>
      <c r="BK15" s="235"/>
      <c r="BL15" s="235"/>
      <c r="BM15" s="235"/>
      <c r="BN15" s="235"/>
      <c r="BO15" s="235"/>
      <c r="BP15" s="235"/>
      <c r="BQ15" s="233"/>
      <c r="BR15" s="234"/>
      <c r="BS15" s="234"/>
      <c r="BT15" s="235"/>
      <c r="BU15" s="235"/>
      <c r="BV15" s="235"/>
      <c r="BW15" s="235"/>
      <c r="BX15" s="235"/>
      <c r="BY15" s="235"/>
      <c r="BZ15" s="235"/>
      <c r="CA15" s="235"/>
      <c r="CB15" s="235"/>
      <c r="CC15" s="235"/>
      <c r="CD15" s="235"/>
      <c r="CE15" s="233"/>
    </row>
    <row r="17" spans="1:83" ht="21.75" customHeight="1" x14ac:dyDescent="0.35">
      <c r="N17" s="174"/>
      <c r="AA17" s="3"/>
      <c r="AO17" s="3"/>
      <c r="BC17" s="3"/>
      <c r="BQ17" s="3"/>
    </row>
    <row r="18" spans="1:83" s="219" customFormat="1" ht="24.95" customHeight="1" x14ac:dyDescent="0.15">
      <c r="A18" s="218" t="s">
        <v>210</v>
      </c>
      <c r="F18" s="218"/>
      <c r="N18" s="220"/>
      <c r="O18" s="218"/>
      <c r="T18" s="218"/>
      <c r="AA18" s="220"/>
      <c r="AB18" s="218"/>
      <c r="AG18" s="218"/>
      <c r="AO18" s="220"/>
      <c r="AP18" s="218"/>
      <c r="AU18" s="218"/>
      <c r="BC18" s="220"/>
      <c r="BD18" s="218"/>
      <c r="BI18" s="218"/>
      <c r="BQ18" s="220"/>
      <c r="BR18" s="218"/>
      <c r="BW18" s="218"/>
      <c r="CE18" s="220"/>
    </row>
    <row r="19" spans="1:83" s="232" customFormat="1" ht="16.5" customHeight="1" x14ac:dyDescent="0.15">
      <c r="A19" s="257" t="s">
        <v>236</v>
      </c>
      <c r="B19" s="258"/>
      <c r="C19" s="258" t="s">
        <v>247</v>
      </c>
      <c r="D19" s="258"/>
      <c r="E19" s="258"/>
      <c r="F19" s="258"/>
      <c r="G19" s="258"/>
      <c r="H19" s="258"/>
      <c r="I19" s="258"/>
      <c r="J19" s="258"/>
      <c r="K19" s="258"/>
      <c r="L19" s="258"/>
      <c r="M19" s="259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11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11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11"/>
      <c r="BD19" s="237"/>
      <c r="BE19" s="237"/>
      <c r="BF19" s="237"/>
      <c r="BG19" s="237"/>
      <c r="BH19" s="237"/>
      <c r="BI19" s="237"/>
      <c r="BJ19" s="237"/>
      <c r="BK19" s="237"/>
      <c r="BL19" s="237"/>
      <c r="BM19" s="237"/>
      <c r="BN19" s="237"/>
      <c r="BO19" s="237"/>
      <c r="BP19" s="237"/>
      <c r="BQ19" s="211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11"/>
    </row>
    <row r="20" spans="1:83" s="211" customFormat="1" ht="16.5" customHeight="1" x14ac:dyDescent="0.15">
      <c r="A20" s="260"/>
      <c r="B20" s="261"/>
      <c r="C20" s="261" t="s">
        <v>28</v>
      </c>
      <c r="D20" s="261"/>
      <c r="E20" s="261"/>
      <c r="F20" s="261"/>
      <c r="G20" s="261"/>
      <c r="H20" s="261"/>
      <c r="I20" s="261"/>
      <c r="J20" s="261"/>
      <c r="K20" s="261"/>
      <c r="L20" s="261"/>
      <c r="M20" s="262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237"/>
      <c r="BN20" s="237"/>
      <c r="BO20" s="237"/>
      <c r="BP20" s="237"/>
      <c r="BR20" s="237"/>
      <c r="BS20" s="237"/>
      <c r="BT20" s="237"/>
      <c r="BU20" s="237"/>
      <c r="BV20" s="237"/>
      <c r="BW20" s="237"/>
      <c r="BX20" s="237"/>
      <c r="BY20" s="237"/>
      <c r="BZ20" s="237"/>
      <c r="CA20" s="237"/>
      <c r="CB20" s="237"/>
      <c r="CC20" s="237"/>
      <c r="CD20" s="237"/>
    </row>
    <row r="21" spans="1:83" s="213" customFormat="1" ht="22.5" customHeight="1" x14ac:dyDescent="0.15">
      <c r="A21" s="227"/>
      <c r="B21" s="228"/>
      <c r="C21" s="274" t="s">
        <v>211</v>
      </c>
      <c r="D21" s="275"/>
      <c r="E21" s="275"/>
      <c r="F21" s="275"/>
      <c r="G21" s="276"/>
      <c r="H21" s="274" t="s">
        <v>212</v>
      </c>
      <c r="I21" s="275"/>
      <c r="J21" s="275"/>
      <c r="K21" s="276"/>
      <c r="L21" s="277" t="s">
        <v>213</v>
      </c>
      <c r="M21" s="279" t="s">
        <v>214</v>
      </c>
      <c r="N21" s="229"/>
      <c r="O21" s="211"/>
      <c r="P21" s="211"/>
      <c r="Q21" s="270"/>
      <c r="R21" s="270"/>
      <c r="S21" s="270"/>
      <c r="T21" s="270"/>
      <c r="U21" s="270"/>
      <c r="V21" s="270"/>
      <c r="W21" s="270"/>
      <c r="X21" s="270"/>
      <c r="Y21" s="271"/>
      <c r="Z21" s="270"/>
      <c r="AA21" s="212"/>
      <c r="AB21" s="211"/>
      <c r="AC21" s="211"/>
      <c r="AD21" s="270"/>
      <c r="AE21" s="270"/>
      <c r="AF21" s="270"/>
      <c r="AG21" s="270"/>
      <c r="AH21" s="270"/>
      <c r="AI21" s="270"/>
      <c r="AJ21" s="270"/>
      <c r="AK21" s="270"/>
      <c r="AL21" s="270"/>
      <c r="AM21" s="271"/>
      <c r="AN21" s="270"/>
      <c r="AO21" s="212"/>
      <c r="AP21" s="211"/>
      <c r="AQ21" s="211"/>
      <c r="AR21" s="270"/>
      <c r="AS21" s="270"/>
      <c r="AT21" s="270"/>
      <c r="AU21" s="270"/>
      <c r="AV21" s="270"/>
      <c r="AW21" s="270"/>
      <c r="AX21" s="270"/>
      <c r="AY21" s="270"/>
      <c r="AZ21" s="270"/>
      <c r="BA21" s="271"/>
      <c r="BB21" s="270"/>
      <c r="BC21" s="212"/>
      <c r="BD21" s="211"/>
      <c r="BE21" s="211"/>
      <c r="BF21" s="270"/>
      <c r="BG21" s="270"/>
      <c r="BH21" s="270"/>
      <c r="BI21" s="270"/>
      <c r="BJ21" s="270"/>
      <c r="BK21" s="270"/>
      <c r="BL21" s="270"/>
      <c r="BM21" s="270"/>
      <c r="BN21" s="270"/>
      <c r="BO21" s="271"/>
      <c r="BP21" s="270"/>
      <c r="BQ21" s="212"/>
      <c r="BR21" s="211"/>
      <c r="BS21" s="211"/>
      <c r="BT21" s="270"/>
      <c r="BU21" s="270"/>
      <c r="BV21" s="270"/>
      <c r="BW21" s="270"/>
      <c r="BX21" s="270"/>
      <c r="BY21" s="270"/>
      <c r="BZ21" s="270"/>
      <c r="CA21" s="270"/>
      <c r="CB21" s="270"/>
      <c r="CC21" s="271"/>
      <c r="CD21" s="270"/>
      <c r="CE21" s="212"/>
    </row>
    <row r="22" spans="1:83" s="213" customFormat="1" ht="39" customHeight="1" x14ac:dyDescent="0.15">
      <c r="A22" s="214"/>
      <c r="B22" s="215"/>
      <c r="C22" s="240" t="s">
        <v>215</v>
      </c>
      <c r="D22" s="240" t="s">
        <v>216</v>
      </c>
      <c r="E22" s="240" t="s">
        <v>217</v>
      </c>
      <c r="F22" s="240" t="s">
        <v>218</v>
      </c>
      <c r="G22" s="240" t="s">
        <v>219</v>
      </c>
      <c r="H22" s="216" t="s">
        <v>220</v>
      </c>
      <c r="I22" s="216" t="s">
        <v>221</v>
      </c>
      <c r="J22" s="216" t="s">
        <v>223</v>
      </c>
      <c r="K22" s="217" t="s">
        <v>222</v>
      </c>
      <c r="L22" s="278"/>
      <c r="M22" s="280"/>
      <c r="N22" s="229"/>
      <c r="O22" s="211"/>
      <c r="P22" s="211"/>
      <c r="Q22" s="242"/>
      <c r="R22" s="242"/>
      <c r="S22" s="242"/>
      <c r="T22" s="242"/>
      <c r="U22" s="242"/>
      <c r="V22" s="241"/>
      <c r="W22" s="241"/>
      <c r="X22" s="241"/>
      <c r="Y22" s="271"/>
      <c r="Z22" s="270"/>
      <c r="AA22" s="212"/>
      <c r="AB22" s="211"/>
      <c r="AC22" s="211"/>
      <c r="AD22" s="242"/>
      <c r="AE22" s="242"/>
      <c r="AF22" s="242"/>
      <c r="AG22" s="242"/>
      <c r="AH22" s="242"/>
      <c r="AI22" s="241"/>
      <c r="AJ22" s="241"/>
      <c r="AK22" s="241"/>
      <c r="AL22" s="241"/>
      <c r="AM22" s="271"/>
      <c r="AN22" s="270"/>
      <c r="AO22" s="212"/>
      <c r="AP22" s="211"/>
      <c r="AQ22" s="211"/>
      <c r="AR22" s="242"/>
      <c r="AS22" s="242"/>
      <c r="AT22" s="242"/>
      <c r="AU22" s="242"/>
      <c r="AV22" s="242"/>
      <c r="AW22" s="241"/>
      <c r="AX22" s="241"/>
      <c r="AY22" s="241"/>
      <c r="AZ22" s="241"/>
      <c r="BA22" s="271"/>
      <c r="BB22" s="270"/>
      <c r="BC22" s="212"/>
      <c r="BD22" s="211"/>
      <c r="BE22" s="211"/>
      <c r="BF22" s="242"/>
      <c r="BG22" s="242"/>
      <c r="BH22" s="242"/>
      <c r="BI22" s="242"/>
      <c r="BJ22" s="242"/>
      <c r="BK22" s="241"/>
      <c r="BL22" s="241"/>
      <c r="BM22" s="241"/>
      <c r="BN22" s="241"/>
      <c r="BO22" s="271"/>
      <c r="BP22" s="270"/>
      <c r="BQ22" s="212"/>
      <c r="BR22" s="211"/>
      <c r="BS22" s="211"/>
      <c r="BT22" s="242"/>
      <c r="BU22" s="242"/>
      <c r="BV22" s="242"/>
      <c r="BW22" s="242"/>
      <c r="BX22" s="242"/>
      <c r="BY22" s="241"/>
      <c r="BZ22" s="241"/>
      <c r="CA22" s="241"/>
      <c r="CB22" s="241"/>
      <c r="CC22" s="271"/>
      <c r="CD22" s="270"/>
      <c r="CE22" s="212"/>
    </row>
    <row r="23" spans="1:83" s="223" customFormat="1" ht="36" customHeight="1" x14ac:dyDescent="0.15">
      <c r="A23" s="221" t="s">
        <v>224</v>
      </c>
      <c r="B23" s="221"/>
      <c r="C23" s="222">
        <v>1035600</v>
      </c>
      <c r="D23" s="222">
        <v>1289513</v>
      </c>
      <c r="E23" s="222">
        <v>11918177</v>
      </c>
      <c r="F23" s="222">
        <v>-773363</v>
      </c>
      <c r="G23" s="222">
        <v>13469928</v>
      </c>
      <c r="H23" s="222">
        <v>35459</v>
      </c>
      <c r="I23" s="222">
        <v>-265653</v>
      </c>
      <c r="J23" s="222">
        <v>10917</v>
      </c>
      <c r="K23" s="222">
        <v>-219276</v>
      </c>
      <c r="L23" s="222" t="s">
        <v>234</v>
      </c>
      <c r="M23" s="222">
        <v>13250651</v>
      </c>
      <c r="N23" s="230"/>
      <c r="O23" s="234"/>
      <c r="P23" s="234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3"/>
      <c r="AB23" s="234"/>
      <c r="AC23" s="234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3"/>
      <c r="AP23" s="234"/>
      <c r="AQ23" s="234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5"/>
      <c r="BC23" s="233"/>
      <c r="BD23" s="234"/>
      <c r="BE23" s="234"/>
      <c r="BF23" s="235"/>
      <c r="BG23" s="235"/>
      <c r="BH23" s="235"/>
      <c r="BI23" s="235"/>
      <c r="BJ23" s="235"/>
      <c r="BK23" s="235"/>
      <c r="BL23" s="235"/>
      <c r="BM23" s="235"/>
      <c r="BN23" s="235"/>
      <c r="BO23" s="235"/>
      <c r="BP23" s="235"/>
      <c r="BQ23" s="233"/>
      <c r="BR23" s="234"/>
      <c r="BS23" s="234"/>
      <c r="BT23" s="235"/>
      <c r="BU23" s="235"/>
      <c r="BV23" s="235"/>
      <c r="BW23" s="235"/>
      <c r="BX23" s="235"/>
      <c r="BY23" s="235"/>
      <c r="BZ23" s="235"/>
      <c r="CA23" s="235"/>
      <c r="CB23" s="235"/>
      <c r="CC23" s="235"/>
      <c r="CD23" s="235"/>
      <c r="CE23" s="233"/>
    </row>
    <row r="24" spans="1:83" s="223" customFormat="1" ht="36" customHeight="1" x14ac:dyDescent="0.15">
      <c r="A24" s="224"/>
      <c r="B24" s="225" t="s">
        <v>226</v>
      </c>
      <c r="C24" s="222" t="s">
        <v>234</v>
      </c>
      <c r="D24" s="222" t="s">
        <v>234</v>
      </c>
      <c r="E24" s="222">
        <v>-515</v>
      </c>
      <c r="F24" s="222" t="s">
        <v>234</v>
      </c>
      <c r="G24" s="222">
        <v>-515</v>
      </c>
      <c r="H24" s="222" t="s">
        <v>234</v>
      </c>
      <c r="I24" s="222" t="s">
        <v>234</v>
      </c>
      <c r="J24" s="222" t="s">
        <v>234</v>
      </c>
      <c r="K24" s="222" t="s">
        <v>234</v>
      </c>
      <c r="L24" s="222" t="s">
        <v>234</v>
      </c>
      <c r="M24" s="222">
        <v>-515</v>
      </c>
      <c r="N24" s="230"/>
      <c r="O24" s="234"/>
      <c r="P24" s="236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3"/>
      <c r="AB24" s="234"/>
      <c r="AC24" s="236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3"/>
      <c r="AP24" s="234"/>
      <c r="AQ24" s="236"/>
      <c r="AR24" s="235"/>
      <c r="AS24" s="235"/>
      <c r="AT24" s="235"/>
      <c r="AU24" s="235"/>
      <c r="AV24" s="235"/>
      <c r="AW24" s="235"/>
      <c r="AX24" s="235"/>
      <c r="AY24" s="235"/>
      <c r="AZ24" s="235"/>
      <c r="BA24" s="235"/>
      <c r="BB24" s="235"/>
      <c r="BC24" s="233"/>
      <c r="BD24" s="234"/>
      <c r="BE24" s="236"/>
      <c r="BF24" s="235"/>
      <c r="BG24" s="235"/>
      <c r="BH24" s="235"/>
      <c r="BI24" s="235"/>
      <c r="BJ24" s="235"/>
      <c r="BK24" s="235"/>
      <c r="BL24" s="235"/>
      <c r="BM24" s="235"/>
      <c r="BN24" s="235"/>
      <c r="BO24" s="235"/>
      <c r="BP24" s="235"/>
      <c r="BQ24" s="233"/>
      <c r="BR24" s="234"/>
      <c r="BS24" s="236"/>
      <c r="BT24" s="235"/>
      <c r="BU24" s="235"/>
      <c r="BV24" s="235"/>
      <c r="BW24" s="235"/>
      <c r="BX24" s="235"/>
      <c r="BY24" s="235"/>
      <c r="BZ24" s="235"/>
      <c r="CA24" s="235"/>
      <c r="CB24" s="235"/>
      <c r="CC24" s="235"/>
      <c r="CD24" s="235"/>
      <c r="CE24" s="233"/>
    </row>
    <row r="25" spans="1:83" s="223" customFormat="1" ht="36" customHeight="1" x14ac:dyDescent="0.15">
      <c r="A25" s="272" t="s">
        <v>235</v>
      </c>
      <c r="B25" s="272"/>
      <c r="C25" s="222">
        <v>1035600</v>
      </c>
      <c r="D25" s="222">
        <v>1289513</v>
      </c>
      <c r="E25" s="222">
        <v>11917661</v>
      </c>
      <c r="F25" s="222">
        <v>-773363</v>
      </c>
      <c r="G25" s="222">
        <v>13469412</v>
      </c>
      <c r="H25" s="222">
        <v>35459</v>
      </c>
      <c r="I25" s="222">
        <v>-265653</v>
      </c>
      <c r="J25" s="222">
        <v>10917</v>
      </c>
      <c r="K25" s="222">
        <v>-219276</v>
      </c>
      <c r="L25" s="222" t="s">
        <v>234</v>
      </c>
      <c r="M25" s="222">
        <v>13250136</v>
      </c>
      <c r="N25" s="230"/>
      <c r="O25" s="273"/>
      <c r="P25" s="273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3"/>
      <c r="AB25" s="273"/>
      <c r="AC25" s="273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3"/>
      <c r="AP25" s="273"/>
      <c r="AQ25" s="273"/>
      <c r="AR25" s="235"/>
      <c r="AS25" s="235"/>
      <c r="AT25" s="235"/>
      <c r="AU25" s="235"/>
      <c r="AV25" s="235"/>
      <c r="AW25" s="235"/>
      <c r="AX25" s="235"/>
      <c r="AY25" s="235"/>
      <c r="AZ25" s="235"/>
      <c r="BA25" s="235"/>
      <c r="BB25" s="235"/>
      <c r="BC25" s="233"/>
      <c r="BD25" s="273"/>
      <c r="BE25" s="273"/>
      <c r="BF25" s="235"/>
      <c r="BG25" s="235"/>
      <c r="BH25" s="235"/>
      <c r="BI25" s="235"/>
      <c r="BJ25" s="235"/>
      <c r="BK25" s="235"/>
      <c r="BL25" s="235"/>
      <c r="BM25" s="235"/>
      <c r="BN25" s="235"/>
      <c r="BO25" s="235"/>
      <c r="BP25" s="235"/>
      <c r="BQ25" s="233"/>
      <c r="BR25" s="273"/>
      <c r="BS25" s="273"/>
      <c r="BT25" s="235"/>
      <c r="BU25" s="235"/>
      <c r="BV25" s="235"/>
      <c r="BW25" s="235"/>
      <c r="BX25" s="235"/>
      <c r="BY25" s="235"/>
      <c r="BZ25" s="235"/>
      <c r="CA25" s="235"/>
      <c r="CB25" s="235"/>
      <c r="CC25" s="235"/>
      <c r="CD25" s="235"/>
      <c r="CE25" s="233"/>
    </row>
    <row r="26" spans="1:83" s="223" customFormat="1" ht="36" customHeight="1" x14ac:dyDescent="0.15">
      <c r="A26" s="221" t="s">
        <v>227</v>
      </c>
      <c r="B26" s="221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30"/>
      <c r="O26" s="234"/>
      <c r="P26" s="234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3"/>
      <c r="AB26" s="234"/>
      <c r="AC26" s="234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3"/>
      <c r="AP26" s="234"/>
      <c r="AQ26" s="234"/>
      <c r="AR26" s="235"/>
      <c r="AS26" s="235"/>
      <c r="AT26" s="235"/>
      <c r="AU26" s="235"/>
      <c r="AV26" s="235"/>
      <c r="AW26" s="235"/>
      <c r="AX26" s="235"/>
      <c r="AY26" s="235"/>
      <c r="AZ26" s="235"/>
      <c r="BA26" s="235"/>
      <c r="BB26" s="235"/>
      <c r="BC26" s="233"/>
      <c r="BD26" s="234"/>
      <c r="BE26" s="234"/>
      <c r="BF26" s="235"/>
      <c r="BG26" s="235"/>
      <c r="BH26" s="235"/>
      <c r="BI26" s="235"/>
      <c r="BJ26" s="235"/>
      <c r="BK26" s="235"/>
      <c r="BL26" s="235"/>
      <c r="BM26" s="235"/>
      <c r="BN26" s="235"/>
      <c r="BO26" s="235"/>
      <c r="BP26" s="235"/>
      <c r="BQ26" s="233"/>
      <c r="BR26" s="234"/>
      <c r="BS26" s="234"/>
      <c r="BT26" s="235"/>
      <c r="BU26" s="235"/>
      <c r="BV26" s="235"/>
      <c r="BW26" s="235"/>
      <c r="BX26" s="235"/>
      <c r="BY26" s="235"/>
      <c r="BZ26" s="235"/>
      <c r="CA26" s="235"/>
      <c r="CB26" s="235"/>
      <c r="CC26" s="235"/>
      <c r="CD26" s="235"/>
      <c r="CE26" s="233"/>
    </row>
    <row r="27" spans="1:83" s="223" customFormat="1" ht="36" customHeight="1" x14ac:dyDescent="0.15">
      <c r="A27" s="224"/>
      <c r="B27" s="226" t="s">
        <v>228</v>
      </c>
      <c r="C27" s="222" t="s">
        <v>234</v>
      </c>
      <c r="D27" s="222" t="s">
        <v>234</v>
      </c>
      <c r="E27" s="222">
        <v>-334890</v>
      </c>
      <c r="F27" s="222" t="s">
        <v>234</v>
      </c>
      <c r="G27" s="222">
        <v>-334890</v>
      </c>
      <c r="H27" s="222" t="s">
        <v>234</v>
      </c>
      <c r="I27" s="222" t="s">
        <v>234</v>
      </c>
      <c r="J27" s="222" t="s">
        <v>234</v>
      </c>
      <c r="K27" s="222" t="s">
        <v>234</v>
      </c>
      <c r="L27" s="222" t="s">
        <v>234</v>
      </c>
      <c r="M27" s="222">
        <v>-334890</v>
      </c>
      <c r="N27" s="230"/>
      <c r="O27" s="234"/>
      <c r="P27" s="234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3"/>
      <c r="AB27" s="234"/>
      <c r="AC27" s="234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3"/>
      <c r="AP27" s="234"/>
      <c r="AQ27" s="234"/>
      <c r="AR27" s="235"/>
      <c r="AS27" s="235"/>
      <c r="AT27" s="235"/>
      <c r="AU27" s="235"/>
      <c r="AV27" s="235"/>
      <c r="AW27" s="235"/>
      <c r="AX27" s="235"/>
      <c r="AY27" s="235"/>
      <c r="AZ27" s="235"/>
      <c r="BA27" s="235"/>
      <c r="BB27" s="235"/>
      <c r="BC27" s="233"/>
      <c r="BD27" s="234"/>
      <c r="BE27" s="234"/>
      <c r="BF27" s="235"/>
      <c r="BG27" s="235"/>
      <c r="BH27" s="235"/>
      <c r="BI27" s="235"/>
      <c r="BJ27" s="235"/>
      <c r="BK27" s="235"/>
      <c r="BL27" s="235"/>
      <c r="BM27" s="235"/>
      <c r="BN27" s="235"/>
      <c r="BO27" s="235"/>
      <c r="BP27" s="235"/>
      <c r="BQ27" s="233"/>
      <c r="BR27" s="234"/>
      <c r="BS27" s="234"/>
      <c r="BT27" s="235"/>
      <c r="BU27" s="235"/>
      <c r="BV27" s="235"/>
      <c r="BW27" s="235"/>
      <c r="BX27" s="235"/>
      <c r="BY27" s="235"/>
      <c r="BZ27" s="235"/>
      <c r="CA27" s="235"/>
      <c r="CB27" s="235"/>
      <c r="CC27" s="235"/>
      <c r="CD27" s="235"/>
      <c r="CE27" s="233"/>
    </row>
    <row r="28" spans="1:83" s="223" customFormat="1" ht="36" customHeight="1" x14ac:dyDescent="0.15">
      <c r="A28" s="224"/>
      <c r="B28" s="225" t="s">
        <v>229</v>
      </c>
      <c r="C28" s="222" t="s">
        <v>234</v>
      </c>
      <c r="D28" s="222" t="s">
        <v>234</v>
      </c>
      <c r="E28" s="222">
        <v>381528</v>
      </c>
      <c r="F28" s="222" t="s">
        <v>234</v>
      </c>
      <c r="G28" s="222">
        <v>381528</v>
      </c>
      <c r="H28" s="222" t="s">
        <v>234</v>
      </c>
      <c r="I28" s="222" t="s">
        <v>234</v>
      </c>
      <c r="J28" s="222" t="s">
        <v>234</v>
      </c>
      <c r="K28" s="222" t="s">
        <v>234</v>
      </c>
      <c r="L28" s="222" t="s">
        <v>234</v>
      </c>
      <c r="M28" s="222">
        <v>381528</v>
      </c>
      <c r="N28" s="230"/>
      <c r="O28" s="234"/>
      <c r="P28" s="236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3"/>
      <c r="AB28" s="234"/>
      <c r="AC28" s="236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  <c r="AO28" s="233"/>
      <c r="AP28" s="234"/>
      <c r="AQ28" s="236"/>
      <c r="AR28" s="235"/>
      <c r="AS28" s="235"/>
      <c r="AT28" s="235"/>
      <c r="AU28" s="235"/>
      <c r="AV28" s="235"/>
      <c r="AW28" s="235"/>
      <c r="AX28" s="235"/>
      <c r="AY28" s="235"/>
      <c r="AZ28" s="235"/>
      <c r="BA28" s="235"/>
      <c r="BB28" s="235"/>
      <c r="BC28" s="233"/>
      <c r="BD28" s="234"/>
      <c r="BE28" s="236"/>
      <c r="BF28" s="235"/>
      <c r="BG28" s="235"/>
      <c r="BH28" s="235"/>
      <c r="BI28" s="235"/>
      <c r="BJ28" s="235"/>
      <c r="BK28" s="235"/>
      <c r="BL28" s="235"/>
      <c r="BM28" s="235"/>
      <c r="BN28" s="235"/>
      <c r="BO28" s="235"/>
      <c r="BP28" s="235"/>
      <c r="BQ28" s="233"/>
      <c r="BR28" s="234"/>
      <c r="BS28" s="236"/>
      <c r="BT28" s="235"/>
      <c r="BU28" s="235"/>
      <c r="BV28" s="235"/>
      <c r="BW28" s="235"/>
      <c r="BX28" s="235"/>
      <c r="BY28" s="235"/>
      <c r="BZ28" s="235"/>
      <c r="CA28" s="235"/>
      <c r="CB28" s="235"/>
      <c r="CC28" s="235"/>
      <c r="CD28" s="235"/>
      <c r="CE28" s="233"/>
    </row>
    <row r="29" spans="1:83" s="223" customFormat="1" ht="36" customHeight="1" x14ac:dyDescent="0.15">
      <c r="A29" s="224"/>
      <c r="B29" s="225" t="s">
        <v>231</v>
      </c>
      <c r="C29" s="222" t="s">
        <v>234</v>
      </c>
      <c r="D29" s="222" t="s">
        <v>234</v>
      </c>
      <c r="E29" s="222" t="s">
        <v>234</v>
      </c>
      <c r="F29" s="222" t="s">
        <v>234</v>
      </c>
      <c r="G29" s="222" t="s">
        <v>234</v>
      </c>
      <c r="H29" s="222">
        <v>-21778</v>
      </c>
      <c r="I29" s="222">
        <v>-33096</v>
      </c>
      <c r="J29" s="222">
        <v>2050</v>
      </c>
      <c r="K29" s="222">
        <v>-52825</v>
      </c>
      <c r="L29" s="222" t="s">
        <v>234</v>
      </c>
      <c r="M29" s="222">
        <v>-52825</v>
      </c>
      <c r="N29" s="230"/>
      <c r="O29" s="234"/>
      <c r="P29" s="236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3"/>
      <c r="AB29" s="234"/>
      <c r="AC29" s="236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3"/>
      <c r="AP29" s="234"/>
      <c r="AQ29" s="236"/>
      <c r="AR29" s="235"/>
      <c r="AS29" s="235"/>
      <c r="AT29" s="235"/>
      <c r="AU29" s="235"/>
      <c r="AV29" s="235"/>
      <c r="AW29" s="235"/>
      <c r="AX29" s="235"/>
      <c r="AY29" s="235"/>
      <c r="AZ29" s="235"/>
      <c r="BA29" s="235"/>
      <c r="BB29" s="235"/>
      <c r="BC29" s="233"/>
      <c r="BD29" s="234"/>
      <c r="BE29" s="236"/>
      <c r="BF29" s="235"/>
      <c r="BG29" s="235"/>
      <c r="BH29" s="235"/>
      <c r="BI29" s="235"/>
      <c r="BJ29" s="235"/>
      <c r="BK29" s="235"/>
      <c r="BL29" s="235"/>
      <c r="BM29" s="235"/>
      <c r="BN29" s="235"/>
      <c r="BO29" s="235"/>
      <c r="BP29" s="235"/>
      <c r="BQ29" s="233"/>
      <c r="BR29" s="234"/>
      <c r="BS29" s="236"/>
      <c r="BT29" s="235"/>
      <c r="BU29" s="235"/>
      <c r="BV29" s="235"/>
      <c r="BW29" s="235"/>
      <c r="BX29" s="235"/>
      <c r="BY29" s="235"/>
      <c r="BZ29" s="235"/>
      <c r="CA29" s="235"/>
      <c r="CB29" s="235"/>
      <c r="CC29" s="235"/>
      <c r="CD29" s="235"/>
      <c r="CE29" s="233"/>
    </row>
    <row r="30" spans="1:83" s="223" customFormat="1" ht="36" customHeight="1" x14ac:dyDescent="0.15">
      <c r="A30" s="221" t="s">
        <v>232</v>
      </c>
      <c r="B30" s="221"/>
      <c r="C30" s="222" t="s">
        <v>225</v>
      </c>
      <c r="D30" s="222" t="s">
        <v>225</v>
      </c>
      <c r="E30" s="222">
        <v>46637</v>
      </c>
      <c r="F30" s="222" t="s">
        <v>225</v>
      </c>
      <c r="G30" s="222">
        <v>46637</v>
      </c>
      <c r="H30" s="222">
        <v>-21778</v>
      </c>
      <c r="I30" s="222">
        <v>-33096</v>
      </c>
      <c r="J30" s="222">
        <v>2050</v>
      </c>
      <c r="K30" s="222">
        <v>-52825</v>
      </c>
      <c r="L30" s="222" t="s">
        <v>234</v>
      </c>
      <c r="M30" s="222">
        <v>-6187</v>
      </c>
      <c r="N30" s="230"/>
      <c r="O30" s="234"/>
      <c r="P30" s="234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233"/>
      <c r="AB30" s="234"/>
      <c r="AC30" s="234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  <c r="AN30" s="235"/>
      <c r="AO30" s="233"/>
      <c r="AP30" s="234"/>
      <c r="AQ30" s="234"/>
      <c r="AR30" s="235"/>
      <c r="AS30" s="235"/>
      <c r="AT30" s="235"/>
      <c r="AU30" s="235"/>
      <c r="AV30" s="235"/>
      <c r="AW30" s="235"/>
      <c r="AX30" s="235"/>
      <c r="AY30" s="235"/>
      <c r="AZ30" s="235"/>
      <c r="BA30" s="235"/>
      <c r="BB30" s="235"/>
      <c r="BC30" s="233"/>
      <c r="BD30" s="234"/>
      <c r="BE30" s="234"/>
      <c r="BF30" s="235"/>
      <c r="BG30" s="235"/>
      <c r="BH30" s="235"/>
      <c r="BI30" s="235"/>
      <c r="BJ30" s="235"/>
      <c r="BK30" s="235"/>
      <c r="BL30" s="235"/>
      <c r="BM30" s="235"/>
      <c r="BN30" s="235"/>
      <c r="BO30" s="235"/>
      <c r="BP30" s="235"/>
      <c r="BQ30" s="233"/>
      <c r="BR30" s="234"/>
      <c r="BS30" s="234"/>
      <c r="BT30" s="235"/>
      <c r="BU30" s="235"/>
      <c r="BV30" s="235"/>
      <c r="BW30" s="235"/>
      <c r="BX30" s="235"/>
      <c r="BY30" s="235"/>
      <c r="BZ30" s="235"/>
      <c r="CA30" s="235"/>
      <c r="CB30" s="235"/>
      <c r="CC30" s="235"/>
      <c r="CD30" s="235"/>
      <c r="CE30" s="233"/>
    </row>
    <row r="31" spans="1:83" s="223" customFormat="1" ht="36" customHeight="1" x14ac:dyDescent="0.15">
      <c r="A31" s="221" t="s">
        <v>233</v>
      </c>
      <c r="B31" s="221"/>
      <c r="C31" s="222">
        <v>1035600</v>
      </c>
      <c r="D31" s="222">
        <v>1289513</v>
      </c>
      <c r="E31" s="222">
        <v>11964299</v>
      </c>
      <c r="F31" s="222">
        <v>-773363</v>
      </c>
      <c r="G31" s="222">
        <v>13516050</v>
      </c>
      <c r="H31" s="222">
        <v>13680</v>
      </c>
      <c r="I31" s="222">
        <v>-298749</v>
      </c>
      <c r="J31" s="222">
        <v>12967</v>
      </c>
      <c r="K31" s="222">
        <v>-272101</v>
      </c>
      <c r="L31" s="222" t="s">
        <v>234</v>
      </c>
      <c r="M31" s="222">
        <v>13243948</v>
      </c>
      <c r="N31" s="230"/>
      <c r="O31" s="234"/>
      <c r="P31" s="234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3"/>
      <c r="AB31" s="234"/>
      <c r="AC31" s="234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3"/>
      <c r="AP31" s="234"/>
      <c r="AQ31" s="234"/>
      <c r="AR31" s="235"/>
      <c r="AS31" s="235"/>
      <c r="AT31" s="235"/>
      <c r="AU31" s="235"/>
      <c r="AV31" s="235"/>
      <c r="AW31" s="235"/>
      <c r="AX31" s="235"/>
      <c r="AY31" s="235"/>
      <c r="AZ31" s="235"/>
      <c r="BA31" s="235"/>
      <c r="BB31" s="235"/>
      <c r="BC31" s="233"/>
      <c r="BD31" s="234"/>
      <c r="BE31" s="234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3"/>
      <c r="BR31" s="234"/>
      <c r="BS31" s="234"/>
      <c r="BT31" s="235"/>
      <c r="BU31" s="235"/>
      <c r="BV31" s="235"/>
      <c r="BW31" s="235"/>
      <c r="BX31" s="235"/>
      <c r="BY31" s="235"/>
      <c r="BZ31" s="235"/>
      <c r="CA31" s="235"/>
      <c r="CB31" s="235"/>
      <c r="CC31" s="235"/>
      <c r="CD31" s="235"/>
      <c r="CE31" s="233"/>
    </row>
    <row r="33" spans="1:83" ht="21.75" customHeight="1" x14ac:dyDescent="0.35">
      <c r="N33" s="174"/>
      <c r="AA33" s="3"/>
      <c r="AO33" s="3"/>
      <c r="BC33" s="3"/>
      <c r="BQ33" s="3"/>
    </row>
    <row r="34" spans="1:83" s="219" customFormat="1" ht="24.95" customHeight="1" x14ac:dyDescent="0.15">
      <c r="A34" s="218" t="s">
        <v>210</v>
      </c>
      <c r="F34" s="218"/>
      <c r="N34" s="220"/>
      <c r="O34" s="218"/>
      <c r="T34" s="218"/>
      <c r="AA34" s="220"/>
      <c r="AB34" s="218"/>
      <c r="AG34" s="218"/>
      <c r="AO34" s="220"/>
      <c r="AP34" s="218"/>
      <c r="AU34" s="218"/>
      <c r="BC34" s="220"/>
      <c r="BD34" s="218"/>
      <c r="BI34" s="218"/>
      <c r="BQ34" s="220"/>
      <c r="BR34" s="218"/>
      <c r="BW34" s="218"/>
      <c r="CE34" s="220"/>
    </row>
    <row r="35" spans="1:83" s="232" customFormat="1" ht="16.5" customHeight="1" x14ac:dyDescent="0.15">
      <c r="A35" s="257" t="s">
        <v>236</v>
      </c>
      <c r="B35" s="258"/>
      <c r="C35" s="258" t="s">
        <v>249</v>
      </c>
      <c r="D35" s="258"/>
      <c r="E35" s="258"/>
      <c r="F35" s="258"/>
      <c r="G35" s="258"/>
      <c r="H35" s="258"/>
      <c r="I35" s="258"/>
      <c r="J35" s="258"/>
      <c r="K35" s="258"/>
      <c r="L35" s="258"/>
      <c r="M35" s="259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11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11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11"/>
      <c r="BD35" s="237"/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37"/>
      <c r="BP35" s="237"/>
      <c r="BQ35" s="211"/>
      <c r="BR35" s="237"/>
      <c r="BS35" s="237"/>
      <c r="BT35" s="237"/>
      <c r="BU35" s="237"/>
      <c r="BV35" s="237"/>
      <c r="BW35" s="237"/>
      <c r="BX35" s="237"/>
      <c r="BY35" s="237"/>
      <c r="BZ35" s="237"/>
      <c r="CA35" s="237"/>
      <c r="CB35" s="237"/>
      <c r="CC35" s="237"/>
      <c r="CD35" s="237"/>
      <c r="CE35" s="211"/>
    </row>
    <row r="36" spans="1:83" s="211" customFormat="1" ht="16.5" customHeight="1" x14ac:dyDescent="0.15">
      <c r="A36" s="260"/>
      <c r="B36" s="261"/>
      <c r="C36" s="261" t="s">
        <v>28</v>
      </c>
      <c r="D36" s="261"/>
      <c r="E36" s="261"/>
      <c r="F36" s="261"/>
      <c r="G36" s="261"/>
      <c r="H36" s="261"/>
      <c r="I36" s="261"/>
      <c r="J36" s="261"/>
      <c r="K36" s="261"/>
      <c r="L36" s="261"/>
      <c r="M36" s="262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P36" s="237"/>
      <c r="AQ36" s="237"/>
      <c r="AR36" s="237"/>
      <c r="AS36" s="237"/>
      <c r="AT36" s="237"/>
      <c r="AU36" s="237"/>
      <c r="AV36" s="237"/>
      <c r="AW36" s="237"/>
      <c r="AX36" s="237"/>
      <c r="AY36" s="237"/>
      <c r="AZ36" s="237"/>
      <c r="BA36" s="237"/>
      <c r="BB36" s="237"/>
      <c r="BD36" s="237"/>
      <c r="BE36" s="237"/>
      <c r="BF36" s="237"/>
      <c r="BG36" s="237"/>
      <c r="BH36" s="237"/>
      <c r="BI36" s="237"/>
      <c r="BJ36" s="237"/>
      <c r="BK36" s="237"/>
      <c r="BL36" s="237"/>
      <c r="BM36" s="237"/>
      <c r="BN36" s="237"/>
      <c r="BO36" s="237"/>
      <c r="BP36" s="237"/>
      <c r="BR36" s="237"/>
      <c r="BS36" s="237"/>
      <c r="BT36" s="237"/>
      <c r="BU36" s="237"/>
      <c r="BV36" s="237"/>
      <c r="BW36" s="237"/>
      <c r="BX36" s="237"/>
      <c r="BY36" s="237"/>
      <c r="BZ36" s="237"/>
      <c r="CA36" s="237"/>
      <c r="CB36" s="237"/>
      <c r="CC36" s="237"/>
      <c r="CD36" s="237"/>
    </row>
    <row r="37" spans="1:83" s="213" customFormat="1" ht="22.5" customHeight="1" x14ac:dyDescent="0.15">
      <c r="A37" s="227"/>
      <c r="B37" s="228"/>
      <c r="C37" s="274" t="s">
        <v>211</v>
      </c>
      <c r="D37" s="275"/>
      <c r="E37" s="275"/>
      <c r="F37" s="275"/>
      <c r="G37" s="276"/>
      <c r="H37" s="274" t="s">
        <v>212</v>
      </c>
      <c r="I37" s="275"/>
      <c r="J37" s="275"/>
      <c r="K37" s="276"/>
      <c r="L37" s="277" t="s">
        <v>213</v>
      </c>
      <c r="M37" s="279" t="s">
        <v>214</v>
      </c>
      <c r="N37" s="229"/>
      <c r="O37" s="211"/>
      <c r="P37" s="211"/>
      <c r="Q37" s="270"/>
      <c r="R37" s="270"/>
      <c r="S37" s="270"/>
      <c r="T37" s="270"/>
      <c r="U37" s="270"/>
      <c r="V37" s="270"/>
      <c r="W37" s="270"/>
      <c r="X37" s="270"/>
      <c r="Y37" s="271"/>
      <c r="Z37" s="270"/>
      <c r="AA37" s="212"/>
      <c r="AB37" s="211"/>
      <c r="AC37" s="211"/>
      <c r="AD37" s="270"/>
      <c r="AE37" s="270"/>
      <c r="AF37" s="270"/>
      <c r="AG37" s="270"/>
      <c r="AH37" s="270"/>
      <c r="AI37" s="270"/>
      <c r="AJ37" s="270"/>
      <c r="AK37" s="270"/>
      <c r="AL37" s="270"/>
      <c r="AM37" s="271"/>
      <c r="AN37" s="270"/>
      <c r="AO37" s="212"/>
      <c r="AP37" s="211"/>
      <c r="AQ37" s="211"/>
      <c r="AR37" s="270"/>
      <c r="AS37" s="270"/>
      <c r="AT37" s="270"/>
      <c r="AU37" s="270"/>
      <c r="AV37" s="270"/>
      <c r="AW37" s="270"/>
      <c r="AX37" s="270"/>
      <c r="AY37" s="270"/>
      <c r="AZ37" s="270"/>
      <c r="BA37" s="271"/>
      <c r="BB37" s="270"/>
      <c r="BC37" s="212"/>
      <c r="BD37" s="211"/>
      <c r="BE37" s="211"/>
      <c r="BF37" s="270"/>
      <c r="BG37" s="270"/>
      <c r="BH37" s="270"/>
      <c r="BI37" s="270"/>
      <c r="BJ37" s="270"/>
      <c r="BK37" s="270"/>
      <c r="BL37" s="270"/>
      <c r="BM37" s="270"/>
      <c r="BN37" s="270"/>
      <c r="BO37" s="271"/>
      <c r="BP37" s="270"/>
      <c r="BQ37" s="212"/>
      <c r="BR37" s="211"/>
      <c r="BS37" s="211"/>
      <c r="BT37" s="270"/>
      <c r="BU37" s="270"/>
      <c r="BV37" s="270"/>
      <c r="BW37" s="270"/>
      <c r="BX37" s="270"/>
      <c r="BY37" s="270"/>
      <c r="BZ37" s="270"/>
      <c r="CA37" s="270"/>
      <c r="CB37" s="270"/>
      <c r="CC37" s="271"/>
      <c r="CD37" s="270"/>
      <c r="CE37" s="212"/>
    </row>
    <row r="38" spans="1:83" s="213" customFormat="1" ht="39" customHeight="1" x14ac:dyDescent="0.15">
      <c r="A38" s="214"/>
      <c r="B38" s="215"/>
      <c r="C38" s="240" t="s">
        <v>215</v>
      </c>
      <c r="D38" s="240" t="s">
        <v>216</v>
      </c>
      <c r="E38" s="240" t="s">
        <v>217</v>
      </c>
      <c r="F38" s="240" t="s">
        <v>218</v>
      </c>
      <c r="G38" s="240" t="s">
        <v>219</v>
      </c>
      <c r="H38" s="216" t="s">
        <v>220</v>
      </c>
      <c r="I38" s="216" t="s">
        <v>221</v>
      </c>
      <c r="J38" s="216" t="s">
        <v>223</v>
      </c>
      <c r="K38" s="217" t="s">
        <v>222</v>
      </c>
      <c r="L38" s="278"/>
      <c r="M38" s="280"/>
      <c r="N38" s="229"/>
      <c r="O38" s="211"/>
      <c r="P38" s="211"/>
      <c r="Q38" s="242"/>
      <c r="R38" s="242"/>
      <c r="S38" s="242"/>
      <c r="T38" s="242"/>
      <c r="U38" s="242"/>
      <c r="V38" s="241"/>
      <c r="W38" s="241"/>
      <c r="X38" s="241"/>
      <c r="Y38" s="271"/>
      <c r="Z38" s="270"/>
      <c r="AA38" s="212"/>
      <c r="AB38" s="211"/>
      <c r="AC38" s="211"/>
      <c r="AD38" s="242"/>
      <c r="AE38" s="242"/>
      <c r="AF38" s="242"/>
      <c r="AG38" s="242"/>
      <c r="AH38" s="242"/>
      <c r="AI38" s="241"/>
      <c r="AJ38" s="241"/>
      <c r="AK38" s="241"/>
      <c r="AL38" s="241"/>
      <c r="AM38" s="271"/>
      <c r="AN38" s="270"/>
      <c r="AO38" s="212"/>
      <c r="AP38" s="211"/>
      <c r="AQ38" s="211"/>
      <c r="AR38" s="242"/>
      <c r="AS38" s="242"/>
      <c r="AT38" s="242"/>
      <c r="AU38" s="242"/>
      <c r="AV38" s="242"/>
      <c r="AW38" s="241"/>
      <c r="AX38" s="241"/>
      <c r="AY38" s="241"/>
      <c r="AZ38" s="241"/>
      <c r="BA38" s="271"/>
      <c r="BB38" s="270"/>
      <c r="BC38" s="212"/>
      <c r="BD38" s="211"/>
      <c r="BE38" s="211"/>
      <c r="BF38" s="242"/>
      <c r="BG38" s="242"/>
      <c r="BH38" s="242"/>
      <c r="BI38" s="242"/>
      <c r="BJ38" s="242"/>
      <c r="BK38" s="241"/>
      <c r="BL38" s="241"/>
      <c r="BM38" s="241"/>
      <c r="BN38" s="241"/>
      <c r="BO38" s="271"/>
      <c r="BP38" s="270"/>
      <c r="BQ38" s="212"/>
      <c r="BR38" s="211"/>
      <c r="BS38" s="211"/>
      <c r="BT38" s="242"/>
      <c r="BU38" s="242"/>
      <c r="BV38" s="242"/>
      <c r="BW38" s="242"/>
      <c r="BX38" s="242"/>
      <c r="BY38" s="241"/>
      <c r="BZ38" s="241"/>
      <c r="CA38" s="241"/>
      <c r="CB38" s="241"/>
      <c r="CC38" s="271"/>
      <c r="CD38" s="270"/>
      <c r="CE38" s="212"/>
    </row>
    <row r="39" spans="1:83" s="223" customFormat="1" ht="36" customHeight="1" x14ac:dyDescent="0.15">
      <c r="A39" s="221" t="s">
        <v>224</v>
      </c>
      <c r="B39" s="221"/>
      <c r="C39" s="222">
        <v>1035600</v>
      </c>
      <c r="D39" s="222">
        <v>1289513</v>
      </c>
      <c r="E39" s="222">
        <v>11964299</v>
      </c>
      <c r="F39" s="222">
        <v>-773363</v>
      </c>
      <c r="G39" s="222">
        <v>13516050</v>
      </c>
      <c r="H39" s="222">
        <v>13680</v>
      </c>
      <c r="I39" s="222">
        <v>-298749</v>
      </c>
      <c r="J39" s="222">
        <v>12967</v>
      </c>
      <c r="K39" s="222">
        <v>-272101</v>
      </c>
      <c r="L39" s="222" t="s">
        <v>234</v>
      </c>
      <c r="M39" s="222">
        <v>13243948</v>
      </c>
      <c r="N39" s="230"/>
      <c r="O39" s="234"/>
      <c r="P39" s="234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3"/>
      <c r="AB39" s="234"/>
      <c r="AC39" s="234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  <c r="AO39" s="233"/>
      <c r="AP39" s="234"/>
      <c r="AQ39" s="234"/>
      <c r="AR39" s="235"/>
      <c r="AS39" s="235"/>
      <c r="AT39" s="235"/>
      <c r="AU39" s="235"/>
      <c r="AV39" s="235"/>
      <c r="AW39" s="235"/>
      <c r="AX39" s="235"/>
      <c r="AY39" s="235"/>
      <c r="AZ39" s="235"/>
      <c r="BA39" s="235"/>
      <c r="BB39" s="235"/>
      <c r="BC39" s="233"/>
      <c r="BD39" s="234"/>
      <c r="BE39" s="234"/>
      <c r="BF39" s="235"/>
      <c r="BG39" s="235"/>
      <c r="BH39" s="235"/>
      <c r="BI39" s="235"/>
      <c r="BJ39" s="235"/>
      <c r="BK39" s="235"/>
      <c r="BL39" s="235"/>
      <c r="BM39" s="235"/>
      <c r="BN39" s="235"/>
      <c r="BO39" s="235"/>
      <c r="BP39" s="235"/>
      <c r="BQ39" s="233"/>
      <c r="BR39" s="234"/>
      <c r="BS39" s="234"/>
      <c r="BT39" s="235"/>
      <c r="BU39" s="235"/>
      <c r="BV39" s="235"/>
      <c r="BW39" s="235"/>
      <c r="BX39" s="235"/>
      <c r="BY39" s="235"/>
      <c r="BZ39" s="235"/>
      <c r="CA39" s="235"/>
      <c r="CB39" s="235"/>
      <c r="CC39" s="235"/>
      <c r="CD39" s="235"/>
      <c r="CE39" s="233"/>
    </row>
    <row r="40" spans="1:83" s="223" customFormat="1" ht="36" customHeight="1" x14ac:dyDescent="0.15">
      <c r="A40" s="224"/>
      <c r="B40" s="225" t="s">
        <v>226</v>
      </c>
      <c r="C40" s="222" t="s">
        <v>234</v>
      </c>
      <c r="D40" s="222" t="s">
        <v>234</v>
      </c>
      <c r="E40" s="222" t="s">
        <v>234</v>
      </c>
      <c r="F40" s="222" t="s">
        <v>234</v>
      </c>
      <c r="G40" s="222" t="s">
        <v>234</v>
      </c>
      <c r="H40" s="222" t="s">
        <v>234</v>
      </c>
      <c r="I40" s="222" t="s">
        <v>234</v>
      </c>
      <c r="J40" s="222" t="s">
        <v>234</v>
      </c>
      <c r="K40" s="222" t="s">
        <v>234</v>
      </c>
      <c r="L40" s="222" t="s">
        <v>234</v>
      </c>
      <c r="M40" s="222" t="s">
        <v>234</v>
      </c>
      <c r="N40" s="230"/>
      <c r="O40" s="234"/>
      <c r="P40" s="236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3"/>
      <c r="AB40" s="234"/>
      <c r="AC40" s="236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5"/>
      <c r="AO40" s="233"/>
      <c r="AP40" s="234"/>
      <c r="AQ40" s="236"/>
      <c r="AR40" s="235"/>
      <c r="AS40" s="235"/>
      <c r="AT40" s="235"/>
      <c r="AU40" s="235"/>
      <c r="AV40" s="235"/>
      <c r="AW40" s="235"/>
      <c r="AX40" s="235"/>
      <c r="AY40" s="235"/>
      <c r="AZ40" s="235"/>
      <c r="BA40" s="235"/>
      <c r="BB40" s="235"/>
      <c r="BC40" s="233"/>
      <c r="BD40" s="234"/>
      <c r="BE40" s="236"/>
      <c r="BF40" s="235"/>
      <c r="BG40" s="235"/>
      <c r="BH40" s="235"/>
      <c r="BI40" s="235"/>
      <c r="BJ40" s="235"/>
      <c r="BK40" s="235"/>
      <c r="BL40" s="235"/>
      <c r="BM40" s="235"/>
      <c r="BN40" s="235"/>
      <c r="BO40" s="235"/>
      <c r="BP40" s="235"/>
      <c r="BQ40" s="233"/>
      <c r="BR40" s="234"/>
      <c r="BS40" s="236"/>
      <c r="BT40" s="235"/>
      <c r="BU40" s="235"/>
      <c r="BV40" s="235"/>
      <c r="BW40" s="235"/>
      <c r="BX40" s="235"/>
      <c r="BY40" s="235"/>
      <c r="BZ40" s="235"/>
      <c r="CA40" s="235"/>
      <c r="CB40" s="235"/>
      <c r="CC40" s="235"/>
      <c r="CD40" s="235"/>
      <c r="CE40" s="233"/>
    </row>
    <row r="41" spans="1:83" s="223" customFormat="1" ht="36" customHeight="1" x14ac:dyDescent="0.15">
      <c r="A41" s="272" t="s">
        <v>235</v>
      </c>
      <c r="B41" s="272"/>
      <c r="C41" s="222">
        <v>1035600</v>
      </c>
      <c r="D41" s="222">
        <v>1289513</v>
      </c>
      <c r="E41" s="222">
        <v>11964299</v>
      </c>
      <c r="F41" s="222">
        <v>-773363</v>
      </c>
      <c r="G41" s="222">
        <v>13516050</v>
      </c>
      <c r="H41" s="222">
        <v>13680</v>
      </c>
      <c r="I41" s="222">
        <v>-298749</v>
      </c>
      <c r="J41" s="222">
        <v>12967</v>
      </c>
      <c r="K41" s="222">
        <v>-272101</v>
      </c>
      <c r="L41" s="222" t="s">
        <v>234</v>
      </c>
      <c r="M41" s="222">
        <v>13243948</v>
      </c>
      <c r="N41" s="230"/>
      <c r="O41" s="273"/>
      <c r="P41" s="273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3"/>
      <c r="AB41" s="273"/>
      <c r="AC41" s="273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3"/>
      <c r="AP41" s="273"/>
      <c r="AQ41" s="273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3"/>
      <c r="BD41" s="273"/>
      <c r="BE41" s="273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235"/>
      <c r="BQ41" s="233"/>
      <c r="BR41" s="273"/>
      <c r="BS41" s="273"/>
      <c r="BT41" s="235"/>
      <c r="BU41" s="235"/>
      <c r="BV41" s="235"/>
      <c r="BW41" s="235"/>
      <c r="BX41" s="235"/>
      <c r="BY41" s="235"/>
      <c r="BZ41" s="235"/>
      <c r="CA41" s="235"/>
      <c r="CB41" s="235"/>
      <c r="CC41" s="235"/>
      <c r="CD41" s="235"/>
      <c r="CE41" s="233"/>
    </row>
    <row r="42" spans="1:83" s="223" customFormat="1" ht="36" customHeight="1" x14ac:dyDescent="0.15">
      <c r="A42" s="221" t="s">
        <v>227</v>
      </c>
      <c r="B42" s="221"/>
      <c r="C42" s="222" t="s">
        <v>234</v>
      </c>
      <c r="D42" s="222" t="s">
        <v>234</v>
      </c>
      <c r="E42" s="222" t="s">
        <v>234</v>
      </c>
      <c r="F42" s="222" t="s">
        <v>234</v>
      </c>
      <c r="G42" s="222" t="s">
        <v>234</v>
      </c>
      <c r="H42" s="222" t="s">
        <v>234</v>
      </c>
      <c r="I42" s="222" t="s">
        <v>234</v>
      </c>
      <c r="J42" s="222" t="s">
        <v>234</v>
      </c>
      <c r="K42" s="222" t="s">
        <v>234</v>
      </c>
      <c r="L42" s="222" t="s">
        <v>234</v>
      </c>
      <c r="M42" s="222" t="s">
        <v>234</v>
      </c>
      <c r="N42" s="230"/>
      <c r="O42" s="234"/>
      <c r="P42" s="234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3"/>
      <c r="AB42" s="234"/>
      <c r="AC42" s="234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3"/>
      <c r="AP42" s="234"/>
      <c r="AQ42" s="234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3"/>
      <c r="BD42" s="234"/>
      <c r="BE42" s="234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5"/>
      <c r="BQ42" s="233"/>
      <c r="BR42" s="234"/>
      <c r="BS42" s="234"/>
      <c r="BT42" s="235"/>
      <c r="BU42" s="235"/>
      <c r="BV42" s="235"/>
      <c r="BW42" s="235"/>
      <c r="BX42" s="235"/>
      <c r="BY42" s="235"/>
      <c r="BZ42" s="235"/>
      <c r="CA42" s="235"/>
      <c r="CB42" s="235"/>
      <c r="CC42" s="235"/>
      <c r="CD42" s="235"/>
      <c r="CE42" s="233"/>
    </row>
    <row r="43" spans="1:83" s="223" customFormat="1" ht="36" customHeight="1" x14ac:dyDescent="0.15">
      <c r="A43" s="224"/>
      <c r="B43" s="226" t="s">
        <v>228</v>
      </c>
      <c r="C43" s="222" t="s">
        <v>234</v>
      </c>
      <c r="D43" s="222" t="s">
        <v>234</v>
      </c>
      <c r="E43" s="222">
        <v>-334890</v>
      </c>
      <c r="F43" s="222" t="s">
        <v>234</v>
      </c>
      <c r="G43" s="222">
        <v>-334890</v>
      </c>
      <c r="H43" s="222" t="s">
        <v>234</v>
      </c>
      <c r="I43" s="222" t="s">
        <v>234</v>
      </c>
      <c r="J43" s="222" t="s">
        <v>234</v>
      </c>
      <c r="K43" s="222" t="s">
        <v>234</v>
      </c>
      <c r="L43" s="222" t="s">
        <v>234</v>
      </c>
      <c r="M43" s="222">
        <v>-334890</v>
      </c>
      <c r="N43" s="230"/>
      <c r="O43" s="234"/>
      <c r="P43" s="234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3"/>
      <c r="AB43" s="234"/>
      <c r="AC43" s="234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3"/>
      <c r="AP43" s="234"/>
      <c r="AQ43" s="234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3"/>
      <c r="BD43" s="234"/>
      <c r="BE43" s="234"/>
      <c r="BF43" s="235"/>
      <c r="BG43" s="235"/>
      <c r="BH43" s="235"/>
      <c r="BI43" s="235"/>
      <c r="BJ43" s="235"/>
      <c r="BK43" s="235"/>
      <c r="BL43" s="235"/>
      <c r="BM43" s="235"/>
      <c r="BN43" s="235"/>
      <c r="BO43" s="235"/>
      <c r="BP43" s="235"/>
      <c r="BQ43" s="233"/>
      <c r="BR43" s="234"/>
      <c r="BS43" s="234"/>
      <c r="BT43" s="235"/>
      <c r="BU43" s="235"/>
      <c r="BV43" s="235"/>
      <c r="BW43" s="235"/>
      <c r="BX43" s="235"/>
      <c r="BY43" s="235"/>
      <c r="BZ43" s="235"/>
      <c r="CA43" s="235"/>
      <c r="CB43" s="235"/>
      <c r="CC43" s="235"/>
      <c r="CD43" s="235"/>
      <c r="CE43" s="233"/>
    </row>
    <row r="44" spans="1:83" s="223" customFormat="1" ht="36" customHeight="1" x14ac:dyDescent="0.15">
      <c r="A44" s="224"/>
      <c r="B44" s="225" t="s">
        <v>229</v>
      </c>
      <c r="C44" s="222" t="s">
        <v>234</v>
      </c>
      <c r="D44" s="222" t="s">
        <v>234</v>
      </c>
      <c r="E44" s="222">
        <v>970595</v>
      </c>
      <c r="F44" s="222" t="s">
        <v>234</v>
      </c>
      <c r="G44" s="222">
        <v>970595</v>
      </c>
      <c r="H44" s="222" t="s">
        <v>234</v>
      </c>
      <c r="I44" s="222" t="s">
        <v>234</v>
      </c>
      <c r="J44" s="222" t="s">
        <v>234</v>
      </c>
      <c r="K44" s="222" t="s">
        <v>234</v>
      </c>
      <c r="L44" s="222" t="s">
        <v>234</v>
      </c>
      <c r="M44" s="222">
        <v>970595</v>
      </c>
      <c r="N44" s="230"/>
      <c r="O44" s="234"/>
      <c r="P44" s="236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3"/>
      <c r="AB44" s="234"/>
      <c r="AC44" s="236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3"/>
      <c r="AP44" s="234"/>
      <c r="AQ44" s="236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3"/>
      <c r="BD44" s="234"/>
      <c r="BE44" s="236"/>
      <c r="BF44" s="235"/>
      <c r="BG44" s="235"/>
      <c r="BH44" s="235"/>
      <c r="BI44" s="235"/>
      <c r="BJ44" s="235"/>
      <c r="BK44" s="235"/>
      <c r="BL44" s="235"/>
      <c r="BM44" s="235"/>
      <c r="BN44" s="235"/>
      <c r="BO44" s="235"/>
      <c r="BP44" s="235"/>
      <c r="BQ44" s="233"/>
      <c r="BR44" s="234"/>
      <c r="BS44" s="236"/>
      <c r="BT44" s="235"/>
      <c r="BU44" s="235"/>
      <c r="BV44" s="235"/>
      <c r="BW44" s="235"/>
      <c r="BX44" s="235"/>
      <c r="BY44" s="235"/>
      <c r="BZ44" s="235"/>
      <c r="CA44" s="235"/>
      <c r="CB44" s="235"/>
      <c r="CC44" s="235"/>
      <c r="CD44" s="235"/>
      <c r="CE44" s="233"/>
    </row>
    <row r="45" spans="1:83" s="223" customFormat="1" ht="36" customHeight="1" x14ac:dyDescent="0.15">
      <c r="A45" s="224"/>
      <c r="B45" s="225" t="s">
        <v>231</v>
      </c>
      <c r="C45" s="222" t="s">
        <v>234</v>
      </c>
      <c r="D45" s="222" t="s">
        <v>234</v>
      </c>
      <c r="E45" s="222" t="s">
        <v>234</v>
      </c>
      <c r="F45" s="222" t="s">
        <v>234</v>
      </c>
      <c r="G45" s="222" t="s">
        <v>234</v>
      </c>
      <c r="H45" s="222">
        <v>8469</v>
      </c>
      <c r="I45" s="222">
        <v>-31899</v>
      </c>
      <c r="J45" s="222">
        <v>2761</v>
      </c>
      <c r="K45" s="222">
        <v>-20667</v>
      </c>
      <c r="L45" s="222" t="s">
        <v>234</v>
      </c>
      <c r="M45" s="222">
        <v>-20667</v>
      </c>
      <c r="N45" s="230"/>
      <c r="O45" s="234"/>
      <c r="P45" s="236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3"/>
      <c r="AB45" s="234"/>
      <c r="AC45" s="236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3"/>
      <c r="AP45" s="234"/>
      <c r="AQ45" s="236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3"/>
      <c r="BD45" s="234"/>
      <c r="BE45" s="236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5"/>
      <c r="BQ45" s="233"/>
      <c r="BR45" s="234"/>
      <c r="BS45" s="236"/>
      <c r="BT45" s="235"/>
      <c r="BU45" s="235"/>
      <c r="BV45" s="235"/>
      <c r="BW45" s="235"/>
      <c r="BX45" s="235"/>
      <c r="BY45" s="235"/>
      <c r="BZ45" s="235"/>
      <c r="CA45" s="235"/>
      <c r="CB45" s="235"/>
      <c r="CC45" s="235"/>
      <c r="CD45" s="235"/>
      <c r="CE45" s="233"/>
    </row>
    <row r="46" spans="1:83" s="223" customFormat="1" ht="36" customHeight="1" x14ac:dyDescent="0.15">
      <c r="A46" s="221" t="s">
        <v>232</v>
      </c>
      <c r="B46" s="221"/>
      <c r="C46" s="222">
        <v>0</v>
      </c>
      <c r="D46" s="222">
        <v>0</v>
      </c>
      <c r="E46" s="222">
        <v>635705</v>
      </c>
      <c r="F46" s="222">
        <v>0</v>
      </c>
      <c r="G46" s="222">
        <v>635705</v>
      </c>
      <c r="H46" s="222">
        <v>8469</v>
      </c>
      <c r="I46" s="222">
        <v>-31899</v>
      </c>
      <c r="J46" s="222">
        <v>2761</v>
      </c>
      <c r="K46" s="222">
        <v>-20667</v>
      </c>
      <c r="L46" s="222" t="s">
        <v>234</v>
      </c>
      <c r="M46" s="222">
        <v>615037</v>
      </c>
      <c r="N46" s="230"/>
      <c r="O46" s="234"/>
      <c r="P46" s="234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3"/>
      <c r="AB46" s="234"/>
      <c r="AC46" s="234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3"/>
      <c r="AP46" s="234"/>
      <c r="AQ46" s="234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3"/>
      <c r="BD46" s="234"/>
      <c r="BE46" s="234"/>
      <c r="BF46" s="235"/>
      <c r="BG46" s="235"/>
      <c r="BH46" s="235"/>
      <c r="BI46" s="235"/>
      <c r="BJ46" s="235"/>
      <c r="BK46" s="235"/>
      <c r="BL46" s="235"/>
      <c r="BM46" s="235"/>
      <c r="BN46" s="235"/>
      <c r="BO46" s="235"/>
      <c r="BP46" s="235"/>
      <c r="BQ46" s="233"/>
      <c r="BR46" s="234"/>
      <c r="BS46" s="234"/>
      <c r="BT46" s="235"/>
      <c r="BU46" s="235"/>
      <c r="BV46" s="235"/>
      <c r="BW46" s="235"/>
      <c r="BX46" s="235"/>
      <c r="BY46" s="235"/>
      <c r="BZ46" s="235"/>
      <c r="CA46" s="235"/>
      <c r="CB46" s="235"/>
      <c r="CC46" s="235"/>
      <c r="CD46" s="235"/>
      <c r="CE46" s="233"/>
    </row>
    <row r="47" spans="1:83" s="223" customFormat="1" ht="36" customHeight="1" x14ac:dyDescent="0.15">
      <c r="A47" s="221" t="s">
        <v>233</v>
      </c>
      <c r="B47" s="221"/>
      <c r="C47" s="222">
        <v>1035600</v>
      </c>
      <c r="D47" s="222">
        <v>1289513</v>
      </c>
      <c r="E47" s="222">
        <v>12600004</v>
      </c>
      <c r="F47" s="222">
        <v>-773363</v>
      </c>
      <c r="G47" s="222">
        <v>14151755</v>
      </c>
      <c r="H47" s="222">
        <v>22149</v>
      </c>
      <c r="I47" s="222">
        <v>-330648</v>
      </c>
      <c r="J47" s="222">
        <v>15729</v>
      </c>
      <c r="K47" s="222">
        <v>-292769</v>
      </c>
      <c r="L47" s="222" t="s">
        <v>234</v>
      </c>
      <c r="M47" s="222">
        <v>13858986</v>
      </c>
      <c r="N47" s="230"/>
      <c r="O47" s="234"/>
      <c r="P47" s="234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3"/>
      <c r="AB47" s="234"/>
      <c r="AC47" s="234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3"/>
      <c r="AP47" s="234"/>
      <c r="AQ47" s="234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3"/>
      <c r="BD47" s="234"/>
      <c r="BE47" s="234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5"/>
      <c r="BQ47" s="233"/>
      <c r="BR47" s="234"/>
      <c r="BS47" s="234"/>
      <c r="BT47" s="235"/>
      <c r="BU47" s="235"/>
      <c r="BV47" s="235"/>
      <c r="BW47" s="235"/>
      <c r="BX47" s="235"/>
      <c r="BY47" s="235"/>
      <c r="BZ47" s="235"/>
      <c r="CA47" s="235"/>
      <c r="CB47" s="235"/>
      <c r="CC47" s="235"/>
      <c r="CD47" s="235"/>
      <c r="CE47" s="233"/>
    </row>
    <row r="49" spans="1:83" ht="21.75" customHeight="1" x14ac:dyDescent="0.35">
      <c r="N49" s="174"/>
      <c r="AA49" s="3"/>
      <c r="AO49" s="3"/>
      <c r="BC49" s="3"/>
      <c r="BQ49" s="3"/>
    </row>
    <row r="50" spans="1:83" s="219" customFormat="1" ht="24.95" customHeight="1" x14ac:dyDescent="0.15">
      <c r="A50" s="218" t="s">
        <v>210</v>
      </c>
      <c r="F50" s="218"/>
      <c r="N50" s="220"/>
      <c r="O50" s="218"/>
      <c r="T50" s="218"/>
      <c r="AA50" s="220"/>
      <c r="AB50" s="218"/>
      <c r="AG50" s="218"/>
      <c r="AO50" s="220"/>
      <c r="AP50" s="218"/>
      <c r="AU50" s="218"/>
      <c r="BC50" s="220"/>
      <c r="BD50" s="218"/>
      <c r="BI50" s="218"/>
      <c r="BQ50" s="220"/>
      <c r="BR50" s="218"/>
      <c r="BW50" s="218"/>
      <c r="CE50" s="220"/>
    </row>
    <row r="51" spans="1:83" s="232" customFormat="1" ht="16.5" customHeight="1" x14ac:dyDescent="0.15">
      <c r="A51" s="257" t="s">
        <v>236</v>
      </c>
      <c r="B51" s="258"/>
      <c r="C51" s="258" t="s">
        <v>288</v>
      </c>
      <c r="D51" s="258"/>
      <c r="E51" s="258"/>
      <c r="F51" s="258"/>
      <c r="G51" s="258"/>
      <c r="H51" s="258"/>
      <c r="I51" s="258"/>
      <c r="J51" s="258"/>
      <c r="K51" s="258"/>
      <c r="L51" s="258"/>
      <c r="M51" s="259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11"/>
      <c r="AB51" s="237"/>
      <c r="AC51" s="237"/>
      <c r="AD51" s="237"/>
      <c r="AE51" s="237"/>
      <c r="AF51" s="237"/>
      <c r="AG51" s="237"/>
      <c r="AH51" s="237"/>
      <c r="AI51" s="237"/>
      <c r="AJ51" s="237"/>
      <c r="AK51" s="237"/>
      <c r="AL51" s="237"/>
      <c r="AM51" s="237"/>
      <c r="AN51" s="237"/>
      <c r="AO51" s="211"/>
      <c r="AP51" s="237"/>
      <c r="AQ51" s="237"/>
      <c r="AR51" s="237"/>
      <c r="AS51" s="237"/>
      <c r="AT51" s="237"/>
      <c r="AU51" s="237"/>
      <c r="AV51" s="237"/>
      <c r="AW51" s="237"/>
      <c r="AX51" s="237"/>
      <c r="AY51" s="237"/>
      <c r="AZ51" s="237"/>
      <c r="BA51" s="237"/>
      <c r="BB51" s="237"/>
      <c r="BC51" s="211"/>
      <c r="BD51" s="237"/>
      <c r="BE51" s="237"/>
      <c r="BF51" s="237"/>
      <c r="BG51" s="237"/>
      <c r="BH51" s="237"/>
      <c r="BI51" s="237"/>
      <c r="BJ51" s="237"/>
      <c r="BK51" s="237"/>
      <c r="BL51" s="237"/>
      <c r="BM51" s="237"/>
      <c r="BN51" s="237"/>
      <c r="BO51" s="237"/>
      <c r="BP51" s="237"/>
      <c r="BQ51" s="211"/>
      <c r="BR51" s="237"/>
      <c r="BS51" s="237"/>
      <c r="BT51" s="237"/>
      <c r="BU51" s="237"/>
      <c r="BV51" s="237"/>
      <c r="BW51" s="237"/>
      <c r="BX51" s="237"/>
      <c r="BY51" s="237"/>
      <c r="BZ51" s="237"/>
      <c r="CA51" s="237"/>
      <c r="CB51" s="237"/>
      <c r="CC51" s="237"/>
      <c r="CD51" s="237"/>
      <c r="CE51" s="211"/>
    </row>
    <row r="52" spans="1:83" s="211" customFormat="1" ht="16.5" customHeight="1" x14ac:dyDescent="0.15">
      <c r="A52" s="260"/>
      <c r="B52" s="261"/>
      <c r="C52" s="261" t="s">
        <v>28</v>
      </c>
      <c r="D52" s="261"/>
      <c r="E52" s="261"/>
      <c r="F52" s="261"/>
      <c r="G52" s="261"/>
      <c r="H52" s="261"/>
      <c r="I52" s="261"/>
      <c r="J52" s="261"/>
      <c r="K52" s="261"/>
      <c r="L52" s="261"/>
      <c r="M52" s="262"/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237"/>
      <c r="AP52" s="237"/>
      <c r="AQ52" s="237"/>
      <c r="AR52" s="237"/>
      <c r="AS52" s="237"/>
      <c r="AT52" s="237"/>
      <c r="AU52" s="237"/>
      <c r="AV52" s="237"/>
      <c r="AW52" s="237"/>
      <c r="AX52" s="237"/>
      <c r="AY52" s="237"/>
      <c r="AZ52" s="237"/>
      <c r="BA52" s="237"/>
      <c r="BB52" s="237"/>
      <c r="BD52" s="237"/>
      <c r="BE52" s="237"/>
      <c r="BF52" s="237"/>
      <c r="BG52" s="237"/>
      <c r="BH52" s="237"/>
      <c r="BI52" s="237"/>
      <c r="BJ52" s="237"/>
      <c r="BK52" s="237"/>
      <c r="BL52" s="237"/>
      <c r="BM52" s="237"/>
      <c r="BN52" s="237"/>
      <c r="BO52" s="237"/>
      <c r="BP52" s="237"/>
      <c r="BR52" s="237"/>
      <c r="BS52" s="237"/>
      <c r="BT52" s="237"/>
      <c r="BU52" s="237"/>
      <c r="BV52" s="237"/>
      <c r="BW52" s="237"/>
      <c r="BX52" s="237"/>
      <c r="BY52" s="237"/>
      <c r="BZ52" s="237"/>
      <c r="CA52" s="237"/>
      <c r="CB52" s="237"/>
      <c r="CC52" s="237"/>
      <c r="CD52" s="237"/>
    </row>
    <row r="53" spans="1:83" s="213" customFormat="1" ht="22.5" customHeight="1" x14ac:dyDescent="0.15">
      <c r="A53" s="227"/>
      <c r="B53" s="228"/>
      <c r="C53" s="274" t="s">
        <v>211</v>
      </c>
      <c r="D53" s="275"/>
      <c r="E53" s="275"/>
      <c r="F53" s="275"/>
      <c r="G53" s="276"/>
      <c r="H53" s="274" t="s">
        <v>212</v>
      </c>
      <c r="I53" s="275"/>
      <c r="J53" s="275"/>
      <c r="K53" s="276"/>
      <c r="L53" s="277" t="s">
        <v>213</v>
      </c>
      <c r="M53" s="279" t="s">
        <v>214</v>
      </c>
      <c r="N53" s="229"/>
      <c r="O53" s="211"/>
      <c r="P53" s="211"/>
      <c r="Q53" s="270"/>
      <c r="R53" s="270"/>
      <c r="S53" s="270"/>
      <c r="T53" s="270"/>
      <c r="U53" s="270"/>
      <c r="V53" s="270"/>
      <c r="W53" s="270"/>
      <c r="X53" s="270"/>
      <c r="Y53" s="271"/>
      <c r="Z53" s="270"/>
      <c r="AA53" s="212"/>
      <c r="AB53" s="211"/>
      <c r="AC53" s="211"/>
      <c r="AD53" s="270"/>
      <c r="AE53" s="270"/>
      <c r="AF53" s="270"/>
      <c r="AG53" s="270"/>
      <c r="AH53" s="270"/>
      <c r="AI53" s="270"/>
      <c r="AJ53" s="270"/>
      <c r="AK53" s="270"/>
      <c r="AL53" s="270"/>
      <c r="AM53" s="271"/>
      <c r="AN53" s="270"/>
      <c r="AO53" s="212"/>
      <c r="AP53" s="211"/>
      <c r="AQ53" s="211"/>
      <c r="AR53" s="270"/>
      <c r="AS53" s="270"/>
      <c r="AT53" s="270"/>
      <c r="AU53" s="270"/>
      <c r="AV53" s="270"/>
      <c r="AW53" s="270"/>
      <c r="AX53" s="270"/>
      <c r="AY53" s="270"/>
      <c r="AZ53" s="270"/>
      <c r="BA53" s="271"/>
      <c r="BB53" s="270"/>
      <c r="BC53" s="212"/>
      <c r="BD53" s="211"/>
      <c r="BE53" s="211"/>
      <c r="BF53" s="270"/>
      <c r="BG53" s="270"/>
      <c r="BH53" s="270"/>
      <c r="BI53" s="270"/>
      <c r="BJ53" s="270"/>
      <c r="BK53" s="270"/>
      <c r="BL53" s="270"/>
      <c r="BM53" s="270"/>
      <c r="BN53" s="270"/>
      <c r="BO53" s="271"/>
      <c r="BP53" s="270"/>
      <c r="BQ53" s="212"/>
      <c r="BR53" s="211"/>
      <c r="BS53" s="211"/>
      <c r="BT53" s="270"/>
      <c r="BU53" s="270"/>
      <c r="BV53" s="270"/>
      <c r="BW53" s="270"/>
      <c r="BX53" s="270"/>
      <c r="BY53" s="270"/>
      <c r="BZ53" s="270"/>
      <c r="CA53" s="270"/>
      <c r="CB53" s="270"/>
      <c r="CC53" s="271"/>
      <c r="CD53" s="270"/>
      <c r="CE53" s="212"/>
    </row>
    <row r="54" spans="1:83" s="213" customFormat="1" ht="39" customHeight="1" x14ac:dyDescent="0.15">
      <c r="A54" s="214"/>
      <c r="B54" s="215"/>
      <c r="C54" s="240" t="s">
        <v>215</v>
      </c>
      <c r="D54" s="240" t="s">
        <v>216</v>
      </c>
      <c r="E54" s="240" t="s">
        <v>217</v>
      </c>
      <c r="F54" s="240" t="s">
        <v>218</v>
      </c>
      <c r="G54" s="240" t="s">
        <v>219</v>
      </c>
      <c r="H54" s="216" t="s">
        <v>220</v>
      </c>
      <c r="I54" s="216" t="s">
        <v>221</v>
      </c>
      <c r="J54" s="216" t="s">
        <v>223</v>
      </c>
      <c r="K54" s="217" t="s">
        <v>222</v>
      </c>
      <c r="L54" s="278"/>
      <c r="M54" s="280"/>
      <c r="N54" s="229"/>
      <c r="O54" s="211"/>
      <c r="P54" s="211"/>
      <c r="Q54" s="242"/>
      <c r="R54" s="242"/>
      <c r="S54" s="242"/>
      <c r="T54" s="242"/>
      <c r="U54" s="242"/>
      <c r="V54" s="241"/>
      <c r="W54" s="241"/>
      <c r="X54" s="241"/>
      <c r="Y54" s="271"/>
      <c r="Z54" s="270"/>
      <c r="AA54" s="212"/>
      <c r="AB54" s="211"/>
      <c r="AC54" s="211"/>
      <c r="AD54" s="242"/>
      <c r="AE54" s="242"/>
      <c r="AF54" s="242"/>
      <c r="AG54" s="242"/>
      <c r="AH54" s="242"/>
      <c r="AI54" s="241"/>
      <c r="AJ54" s="241"/>
      <c r="AK54" s="241"/>
      <c r="AL54" s="241"/>
      <c r="AM54" s="271"/>
      <c r="AN54" s="270"/>
      <c r="AO54" s="212"/>
      <c r="AP54" s="211"/>
      <c r="AQ54" s="211"/>
      <c r="AR54" s="242"/>
      <c r="AS54" s="242"/>
      <c r="AT54" s="242"/>
      <c r="AU54" s="242"/>
      <c r="AV54" s="242"/>
      <c r="AW54" s="241"/>
      <c r="AX54" s="241"/>
      <c r="AY54" s="241"/>
      <c r="AZ54" s="241"/>
      <c r="BA54" s="271"/>
      <c r="BB54" s="270"/>
      <c r="BC54" s="212"/>
      <c r="BD54" s="211"/>
      <c r="BE54" s="211"/>
      <c r="BF54" s="242"/>
      <c r="BG54" s="242"/>
      <c r="BH54" s="242"/>
      <c r="BI54" s="242"/>
      <c r="BJ54" s="242"/>
      <c r="BK54" s="241"/>
      <c r="BL54" s="241"/>
      <c r="BM54" s="241"/>
      <c r="BN54" s="241"/>
      <c r="BO54" s="271"/>
      <c r="BP54" s="270"/>
      <c r="BQ54" s="212"/>
      <c r="BR54" s="211"/>
      <c r="BS54" s="211"/>
      <c r="BT54" s="242"/>
      <c r="BU54" s="242"/>
      <c r="BV54" s="242"/>
      <c r="BW54" s="242"/>
      <c r="BX54" s="242"/>
      <c r="BY54" s="241"/>
      <c r="BZ54" s="241"/>
      <c r="CA54" s="241"/>
      <c r="CB54" s="241"/>
      <c r="CC54" s="271"/>
      <c r="CD54" s="270"/>
      <c r="CE54" s="212"/>
    </row>
    <row r="55" spans="1:83" s="223" customFormat="1" ht="36" customHeight="1" x14ac:dyDescent="0.15">
      <c r="A55" s="221" t="s">
        <v>224</v>
      </c>
      <c r="B55" s="221"/>
      <c r="C55" s="222">
        <v>1035600</v>
      </c>
      <c r="D55" s="222">
        <v>1289513</v>
      </c>
      <c r="E55" s="222">
        <v>12600004</v>
      </c>
      <c r="F55" s="222">
        <v>-773363</v>
      </c>
      <c r="G55" s="222">
        <v>14151755</v>
      </c>
      <c r="H55" s="222">
        <v>22149</v>
      </c>
      <c r="I55" s="222">
        <v>-330648</v>
      </c>
      <c r="J55" s="222">
        <v>15729</v>
      </c>
      <c r="K55" s="222">
        <v>-292769</v>
      </c>
      <c r="L55" s="222" t="s">
        <v>234</v>
      </c>
      <c r="M55" s="222">
        <v>13858986</v>
      </c>
      <c r="N55" s="230"/>
      <c r="O55" s="234"/>
      <c r="P55" s="234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3"/>
      <c r="AB55" s="234"/>
      <c r="AC55" s="234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3"/>
      <c r="AP55" s="234"/>
      <c r="AQ55" s="234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3"/>
      <c r="BD55" s="234"/>
      <c r="BE55" s="234"/>
      <c r="BF55" s="235"/>
      <c r="BG55" s="235"/>
      <c r="BH55" s="235"/>
      <c r="BI55" s="235"/>
      <c r="BJ55" s="235"/>
      <c r="BK55" s="235"/>
      <c r="BL55" s="235"/>
      <c r="BM55" s="235"/>
      <c r="BN55" s="235"/>
      <c r="BO55" s="235"/>
      <c r="BP55" s="235"/>
      <c r="BQ55" s="233"/>
      <c r="BR55" s="234"/>
      <c r="BS55" s="234"/>
      <c r="BT55" s="235"/>
      <c r="BU55" s="235"/>
      <c r="BV55" s="235"/>
      <c r="BW55" s="235"/>
      <c r="BX55" s="235"/>
      <c r="BY55" s="235"/>
      <c r="BZ55" s="235"/>
      <c r="CA55" s="235"/>
      <c r="CB55" s="235"/>
      <c r="CC55" s="235"/>
      <c r="CD55" s="235"/>
      <c r="CE55" s="233"/>
    </row>
    <row r="56" spans="1:83" s="223" customFormat="1" ht="36" customHeight="1" x14ac:dyDescent="0.15">
      <c r="A56" s="224"/>
      <c r="B56" s="225" t="s">
        <v>226</v>
      </c>
      <c r="C56" s="222" t="s">
        <v>234</v>
      </c>
      <c r="D56" s="222" t="s">
        <v>234</v>
      </c>
      <c r="E56" s="222" t="s">
        <v>234</v>
      </c>
      <c r="F56" s="222" t="s">
        <v>234</v>
      </c>
      <c r="G56" s="222" t="s">
        <v>234</v>
      </c>
      <c r="H56" s="222" t="s">
        <v>234</v>
      </c>
      <c r="I56" s="222" t="s">
        <v>234</v>
      </c>
      <c r="J56" s="222" t="s">
        <v>234</v>
      </c>
      <c r="K56" s="222" t="s">
        <v>234</v>
      </c>
      <c r="L56" s="222" t="s">
        <v>234</v>
      </c>
      <c r="M56" s="222" t="s">
        <v>234</v>
      </c>
      <c r="N56" s="230"/>
      <c r="O56" s="234"/>
      <c r="P56" s="236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3"/>
      <c r="AB56" s="234"/>
      <c r="AC56" s="236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3"/>
      <c r="AP56" s="234"/>
      <c r="AQ56" s="236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3"/>
      <c r="BD56" s="234"/>
      <c r="BE56" s="236"/>
      <c r="BF56" s="235"/>
      <c r="BG56" s="235"/>
      <c r="BH56" s="235"/>
      <c r="BI56" s="235"/>
      <c r="BJ56" s="235"/>
      <c r="BK56" s="235"/>
      <c r="BL56" s="235"/>
      <c r="BM56" s="235"/>
      <c r="BN56" s="235"/>
      <c r="BO56" s="235"/>
      <c r="BP56" s="235"/>
      <c r="BQ56" s="233"/>
      <c r="BR56" s="234"/>
      <c r="BS56" s="236"/>
      <c r="BT56" s="235"/>
      <c r="BU56" s="235"/>
      <c r="BV56" s="235"/>
      <c r="BW56" s="235"/>
      <c r="BX56" s="235"/>
      <c r="BY56" s="235"/>
      <c r="BZ56" s="235"/>
      <c r="CA56" s="235"/>
      <c r="CB56" s="235"/>
      <c r="CC56" s="235"/>
      <c r="CD56" s="235"/>
      <c r="CE56" s="233"/>
    </row>
    <row r="57" spans="1:83" s="223" customFormat="1" ht="36" customHeight="1" x14ac:dyDescent="0.15">
      <c r="A57" s="272" t="s">
        <v>235</v>
      </c>
      <c r="B57" s="272"/>
      <c r="C57" s="222">
        <v>1035600</v>
      </c>
      <c r="D57" s="222">
        <v>1289513</v>
      </c>
      <c r="E57" s="222">
        <v>12600004</v>
      </c>
      <c r="F57" s="222">
        <v>-773363</v>
      </c>
      <c r="G57" s="222">
        <v>14151755</v>
      </c>
      <c r="H57" s="222">
        <v>22149</v>
      </c>
      <c r="I57" s="222">
        <v>-330648</v>
      </c>
      <c r="J57" s="222">
        <v>15729</v>
      </c>
      <c r="K57" s="222">
        <v>-292769</v>
      </c>
      <c r="L57" s="222" t="s">
        <v>234</v>
      </c>
      <c r="M57" s="222">
        <v>13858986</v>
      </c>
      <c r="N57" s="230"/>
      <c r="O57" s="273"/>
      <c r="P57" s="273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3"/>
      <c r="AB57" s="273"/>
      <c r="AC57" s="273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3"/>
      <c r="AP57" s="273"/>
      <c r="AQ57" s="273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3"/>
      <c r="BD57" s="273"/>
      <c r="BE57" s="273"/>
      <c r="BF57" s="235"/>
      <c r="BG57" s="235"/>
      <c r="BH57" s="235"/>
      <c r="BI57" s="235"/>
      <c r="BJ57" s="235"/>
      <c r="BK57" s="235"/>
      <c r="BL57" s="235"/>
      <c r="BM57" s="235"/>
      <c r="BN57" s="235"/>
      <c r="BO57" s="235"/>
      <c r="BP57" s="235"/>
      <c r="BQ57" s="233"/>
      <c r="BR57" s="273"/>
      <c r="BS57" s="273"/>
      <c r="BT57" s="235"/>
      <c r="BU57" s="235"/>
      <c r="BV57" s="235"/>
      <c r="BW57" s="235"/>
      <c r="BX57" s="235"/>
      <c r="BY57" s="235"/>
      <c r="BZ57" s="235"/>
      <c r="CA57" s="235"/>
      <c r="CB57" s="235"/>
      <c r="CC57" s="235"/>
      <c r="CD57" s="235"/>
      <c r="CE57" s="233"/>
    </row>
    <row r="58" spans="1:83" s="223" customFormat="1" ht="36" customHeight="1" x14ac:dyDescent="0.15">
      <c r="A58" s="221" t="s">
        <v>227</v>
      </c>
      <c r="B58" s="221"/>
      <c r="C58" s="222" t="s">
        <v>234</v>
      </c>
      <c r="D58" s="222" t="s">
        <v>234</v>
      </c>
      <c r="E58" s="222" t="s">
        <v>234</v>
      </c>
      <c r="F58" s="222" t="s">
        <v>234</v>
      </c>
      <c r="G58" s="222" t="s">
        <v>234</v>
      </c>
      <c r="H58" s="222" t="s">
        <v>234</v>
      </c>
      <c r="I58" s="222" t="s">
        <v>234</v>
      </c>
      <c r="J58" s="222" t="s">
        <v>234</v>
      </c>
      <c r="K58" s="222" t="s">
        <v>234</v>
      </c>
      <c r="L58" s="222" t="s">
        <v>234</v>
      </c>
      <c r="M58" s="222" t="s">
        <v>234</v>
      </c>
      <c r="N58" s="230"/>
      <c r="O58" s="234"/>
      <c r="P58" s="234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3"/>
      <c r="AB58" s="234"/>
      <c r="AC58" s="234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3"/>
      <c r="AP58" s="234"/>
      <c r="AQ58" s="234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3"/>
      <c r="BD58" s="234"/>
      <c r="BE58" s="234"/>
      <c r="BF58" s="235"/>
      <c r="BG58" s="235"/>
      <c r="BH58" s="235"/>
      <c r="BI58" s="235"/>
      <c r="BJ58" s="235"/>
      <c r="BK58" s="235"/>
      <c r="BL58" s="235"/>
      <c r="BM58" s="235"/>
      <c r="BN58" s="235"/>
      <c r="BO58" s="235"/>
      <c r="BP58" s="235"/>
      <c r="BQ58" s="233"/>
      <c r="BR58" s="234"/>
      <c r="BS58" s="234"/>
      <c r="BT58" s="235"/>
      <c r="BU58" s="235"/>
      <c r="BV58" s="235"/>
      <c r="BW58" s="235"/>
      <c r="BX58" s="235"/>
      <c r="BY58" s="235"/>
      <c r="BZ58" s="235"/>
      <c r="CA58" s="235"/>
      <c r="CB58" s="235"/>
      <c r="CC58" s="235"/>
      <c r="CD58" s="235"/>
      <c r="CE58" s="233"/>
    </row>
    <row r="59" spans="1:83" s="223" customFormat="1" ht="36" customHeight="1" x14ac:dyDescent="0.15">
      <c r="A59" s="224"/>
      <c r="B59" s="226" t="s">
        <v>228</v>
      </c>
      <c r="C59" s="222" t="s">
        <v>234</v>
      </c>
      <c r="D59" s="222" t="s">
        <v>234</v>
      </c>
      <c r="E59" s="222">
        <v>-334890</v>
      </c>
      <c r="F59" s="222" t="s">
        <v>234</v>
      </c>
      <c r="G59" s="222">
        <v>-334890</v>
      </c>
      <c r="H59" s="222" t="s">
        <v>234</v>
      </c>
      <c r="I59" s="222" t="s">
        <v>234</v>
      </c>
      <c r="J59" s="222" t="s">
        <v>234</v>
      </c>
      <c r="K59" s="222" t="s">
        <v>234</v>
      </c>
      <c r="L59" s="222" t="s">
        <v>234</v>
      </c>
      <c r="M59" s="222">
        <v>-334890</v>
      </c>
      <c r="N59" s="230"/>
      <c r="O59" s="234"/>
      <c r="P59" s="234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3"/>
      <c r="AB59" s="234"/>
      <c r="AC59" s="234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3"/>
      <c r="AP59" s="234"/>
      <c r="AQ59" s="234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3"/>
      <c r="BD59" s="234"/>
      <c r="BE59" s="234"/>
      <c r="BF59" s="235"/>
      <c r="BG59" s="235"/>
      <c r="BH59" s="235"/>
      <c r="BI59" s="235"/>
      <c r="BJ59" s="235"/>
      <c r="BK59" s="235"/>
      <c r="BL59" s="235"/>
      <c r="BM59" s="235"/>
      <c r="BN59" s="235"/>
      <c r="BO59" s="235"/>
      <c r="BP59" s="235"/>
      <c r="BQ59" s="233"/>
      <c r="BR59" s="234"/>
      <c r="BS59" s="234"/>
      <c r="BT59" s="235"/>
      <c r="BU59" s="235"/>
      <c r="BV59" s="235"/>
      <c r="BW59" s="235"/>
      <c r="BX59" s="235"/>
      <c r="BY59" s="235"/>
      <c r="BZ59" s="235"/>
      <c r="CA59" s="235"/>
      <c r="CB59" s="235"/>
      <c r="CC59" s="235"/>
      <c r="CD59" s="235"/>
      <c r="CE59" s="233"/>
    </row>
    <row r="60" spans="1:83" s="223" customFormat="1" ht="36" customHeight="1" x14ac:dyDescent="0.15">
      <c r="A60" s="224"/>
      <c r="B60" s="225" t="s">
        <v>229</v>
      </c>
      <c r="C60" s="222" t="s">
        <v>234</v>
      </c>
      <c r="D60" s="222" t="s">
        <v>234</v>
      </c>
      <c r="E60" s="222">
        <v>543566</v>
      </c>
      <c r="F60" s="222" t="s">
        <v>234</v>
      </c>
      <c r="G60" s="222">
        <v>543566</v>
      </c>
      <c r="H60" s="222" t="s">
        <v>234</v>
      </c>
      <c r="I60" s="222" t="s">
        <v>234</v>
      </c>
      <c r="J60" s="222" t="s">
        <v>234</v>
      </c>
      <c r="K60" s="222" t="s">
        <v>234</v>
      </c>
      <c r="L60" s="222" t="s">
        <v>234</v>
      </c>
      <c r="M60" s="222">
        <v>543566</v>
      </c>
      <c r="N60" s="230"/>
      <c r="O60" s="234"/>
      <c r="P60" s="236"/>
      <c r="Q60" s="235"/>
      <c r="R60" s="235"/>
      <c r="S60" s="235"/>
      <c r="T60" s="235"/>
      <c r="U60" s="235"/>
      <c r="V60" s="235"/>
      <c r="W60" s="235"/>
      <c r="X60" s="235"/>
      <c r="Y60" s="235"/>
      <c r="Z60" s="235"/>
      <c r="AA60" s="233"/>
      <c r="AB60" s="234"/>
      <c r="AC60" s="236"/>
      <c r="AD60" s="235"/>
      <c r="AE60" s="235"/>
      <c r="AF60" s="235"/>
      <c r="AG60" s="235"/>
      <c r="AH60" s="235"/>
      <c r="AI60" s="235"/>
      <c r="AJ60" s="235"/>
      <c r="AK60" s="235"/>
      <c r="AL60" s="235"/>
      <c r="AM60" s="235"/>
      <c r="AN60" s="235"/>
      <c r="AO60" s="233"/>
      <c r="AP60" s="234"/>
      <c r="AQ60" s="236"/>
      <c r="AR60" s="235"/>
      <c r="AS60" s="235"/>
      <c r="AT60" s="235"/>
      <c r="AU60" s="235"/>
      <c r="AV60" s="235"/>
      <c r="AW60" s="235"/>
      <c r="AX60" s="235"/>
      <c r="AY60" s="235"/>
      <c r="AZ60" s="235"/>
      <c r="BA60" s="235"/>
      <c r="BB60" s="235"/>
      <c r="BC60" s="233"/>
      <c r="BD60" s="234"/>
      <c r="BE60" s="236"/>
      <c r="BF60" s="235"/>
      <c r="BG60" s="235"/>
      <c r="BH60" s="235"/>
      <c r="BI60" s="235"/>
      <c r="BJ60" s="235"/>
      <c r="BK60" s="235"/>
      <c r="BL60" s="235"/>
      <c r="BM60" s="235"/>
      <c r="BN60" s="235"/>
      <c r="BO60" s="235"/>
      <c r="BP60" s="235"/>
      <c r="BQ60" s="233"/>
      <c r="BR60" s="234"/>
      <c r="BS60" s="236"/>
      <c r="BT60" s="235"/>
      <c r="BU60" s="235"/>
      <c r="BV60" s="235"/>
      <c r="BW60" s="235"/>
      <c r="BX60" s="235"/>
      <c r="BY60" s="235"/>
      <c r="BZ60" s="235"/>
      <c r="CA60" s="235"/>
      <c r="CB60" s="235"/>
      <c r="CC60" s="235"/>
      <c r="CD60" s="235"/>
      <c r="CE60" s="233"/>
    </row>
    <row r="61" spans="1:83" s="223" customFormat="1" ht="36" customHeight="1" x14ac:dyDescent="0.15">
      <c r="A61" s="224"/>
      <c r="B61" s="225" t="s">
        <v>231</v>
      </c>
      <c r="C61" s="222" t="s">
        <v>234</v>
      </c>
      <c r="D61" s="222" t="s">
        <v>234</v>
      </c>
      <c r="E61" s="222" t="s">
        <v>234</v>
      </c>
      <c r="F61" s="222" t="s">
        <v>234</v>
      </c>
      <c r="G61" s="222" t="s">
        <v>234</v>
      </c>
      <c r="H61" s="222">
        <v>17538</v>
      </c>
      <c r="I61" s="222">
        <v>292676</v>
      </c>
      <c r="J61" s="222">
        <v>-23101</v>
      </c>
      <c r="K61" s="222">
        <v>287114</v>
      </c>
      <c r="L61" s="222" t="s">
        <v>234</v>
      </c>
      <c r="M61" s="222">
        <v>287114</v>
      </c>
      <c r="N61" s="230"/>
      <c r="O61" s="234"/>
      <c r="P61" s="236"/>
      <c r="Q61" s="235"/>
      <c r="R61" s="235"/>
      <c r="S61" s="235"/>
      <c r="T61" s="235"/>
      <c r="U61" s="235"/>
      <c r="V61" s="235"/>
      <c r="W61" s="235"/>
      <c r="X61" s="235"/>
      <c r="Y61" s="235"/>
      <c r="Z61" s="235"/>
      <c r="AA61" s="233"/>
      <c r="AB61" s="234"/>
      <c r="AC61" s="236"/>
      <c r="AD61" s="235"/>
      <c r="AE61" s="235"/>
      <c r="AF61" s="235"/>
      <c r="AG61" s="235"/>
      <c r="AH61" s="235"/>
      <c r="AI61" s="235"/>
      <c r="AJ61" s="235"/>
      <c r="AK61" s="235"/>
      <c r="AL61" s="235"/>
      <c r="AM61" s="235"/>
      <c r="AN61" s="235"/>
      <c r="AO61" s="233"/>
      <c r="AP61" s="234"/>
      <c r="AQ61" s="236"/>
      <c r="AR61" s="235"/>
      <c r="AS61" s="235"/>
      <c r="AT61" s="235"/>
      <c r="AU61" s="235"/>
      <c r="AV61" s="235"/>
      <c r="AW61" s="235"/>
      <c r="AX61" s="235"/>
      <c r="AY61" s="235"/>
      <c r="AZ61" s="235"/>
      <c r="BA61" s="235"/>
      <c r="BB61" s="235"/>
      <c r="BC61" s="233"/>
      <c r="BD61" s="234"/>
      <c r="BE61" s="236"/>
      <c r="BF61" s="235"/>
      <c r="BG61" s="235"/>
      <c r="BH61" s="235"/>
      <c r="BI61" s="235"/>
      <c r="BJ61" s="235"/>
      <c r="BK61" s="235"/>
      <c r="BL61" s="235"/>
      <c r="BM61" s="235"/>
      <c r="BN61" s="235"/>
      <c r="BO61" s="235"/>
      <c r="BP61" s="235"/>
      <c r="BQ61" s="233"/>
      <c r="BR61" s="234"/>
      <c r="BS61" s="236"/>
      <c r="BT61" s="235"/>
      <c r="BU61" s="235"/>
      <c r="BV61" s="235"/>
      <c r="BW61" s="235"/>
      <c r="BX61" s="235"/>
      <c r="BY61" s="235"/>
      <c r="BZ61" s="235"/>
      <c r="CA61" s="235"/>
      <c r="CB61" s="235"/>
      <c r="CC61" s="235"/>
      <c r="CD61" s="235"/>
      <c r="CE61" s="233"/>
    </row>
    <row r="62" spans="1:83" s="223" customFormat="1" ht="36" customHeight="1" x14ac:dyDescent="0.15">
      <c r="A62" s="221" t="s">
        <v>232</v>
      </c>
      <c r="B62" s="221"/>
      <c r="C62" s="222">
        <v>0</v>
      </c>
      <c r="D62" s="222">
        <v>0</v>
      </c>
      <c r="E62" s="222">
        <v>208676</v>
      </c>
      <c r="F62" s="222">
        <v>0</v>
      </c>
      <c r="G62" s="222">
        <v>208676</v>
      </c>
      <c r="H62" s="222">
        <v>17538</v>
      </c>
      <c r="I62" s="222">
        <v>292676</v>
      </c>
      <c r="J62" s="222">
        <v>-23101</v>
      </c>
      <c r="K62" s="222">
        <v>287114</v>
      </c>
      <c r="L62" s="222" t="s">
        <v>234</v>
      </c>
      <c r="M62" s="222">
        <v>495790</v>
      </c>
      <c r="N62" s="230"/>
      <c r="O62" s="234"/>
      <c r="P62" s="234"/>
      <c r="Q62" s="235"/>
      <c r="R62" s="235"/>
      <c r="S62" s="235"/>
      <c r="T62" s="235"/>
      <c r="U62" s="235"/>
      <c r="V62" s="235"/>
      <c r="W62" s="235"/>
      <c r="X62" s="235"/>
      <c r="Y62" s="235"/>
      <c r="Z62" s="235"/>
      <c r="AA62" s="233"/>
      <c r="AB62" s="234"/>
      <c r="AC62" s="234"/>
      <c r="AD62" s="235"/>
      <c r="AE62" s="235"/>
      <c r="AF62" s="235"/>
      <c r="AG62" s="235"/>
      <c r="AH62" s="235"/>
      <c r="AI62" s="235"/>
      <c r="AJ62" s="235"/>
      <c r="AK62" s="235"/>
      <c r="AL62" s="235"/>
      <c r="AM62" s="235"/>
      <c r="AN62" s="235"/>
      <c r="AO62" s="233"/>
      <c r="AP62" s="234"/>
      <c r="AQ62" s="234"/>
      <c r="AR62" s="235"/>
      <c r="AS62" s="235"/>
      <c r="AT62" s="235"/>
      <c r="AU62" s="235"/>
      <c r="AV62" s="235"/>
      <c r="AW62" s="235"/>
      <c r="AX62" s="235"/>
      <c r="AY62" s="235"/>
      <c r="AZ62" s="235"/>
      <c r="BA62" s="235"/>
      <c r="BB62" s="235"/>
      <c r="BC62" s="233"/>
      <c r="BD62" s="234"/>
      <c r="BE62" s="234"/>
      <c r="BF62" s="235"/>
      <c r="BG62" s="235"/>
      <c r="BH62" s="235"/>
      <c r="BI62" s="235"/>
      <c r="BJ62" s="235"/>
      <c r="BK62" s="235"/>
      <c r="BL62" s="235"/>
      <c r="BM62" s="235"/>
      <c r="BN62" s="235"/>
      <c r="BO62" s="235"/>
      <c r="BP62" s="235"/>
      <c r="BQ62" s="233"/>
      <c r="BR62" s="234"/>
      <c r="BS62" s="234"/>
      <c r="BT62" s="235"/>
      <c r="BU62" s="235"/>
      <c r="BV62" s="235"/>
      <c r="BW62" s="235"/>
      <c r="BX62" s="235"/>
      <c r="BY62" s="235"/>
      <c r="BZ62" s="235"/>
      <c r="CA62" s="235"/>
      <c r="CB62" s="235"/>
      <c r="CC62" s="235"/>
      <c r="CD62" s="235"/>
      <c r="CE62" s="233"/>
    </row>
    <row r="63" spans="1:83" s="223" customFormat="1" ht="36" customHeight="1" x14ac:dyDescent="0.15">
      <c r="A63" s="221" t="s">
        <v>233</v>
      </c>
      <c r="B63" s="221"/>
      <c r="C63" s="222">
        <v>1035600</v>
      </c>
      <c r="D63" s="222">
        <v>1289513</v>
      </c>
      <c r="E63" s="222">
        <v>12808681</v>
      </c>
      <c r="F63" s="222">
        <v>-773363</v>
      </c>
      <c r="G63" s="222">
        <v>14360432</v>
      </c>
      <c r="H63" s="222">
        <v>39688</v>
      </c>
      <c r="I63" s="222">
        <v>-37972</v>
      </c>
      <c r="J63" s="222">
        <v>-7371</v>
      </c>
      <c r="K63" s="222">
        <v>-5655</v>
      </c>
      <c r="L63" s="222" t="s">
        <v>234</v>
      </c>
      <c r="M63" s="222">
        <v>14354776</v>
      </c>
      <c r="N63" s="230"/>
      <c r="O63" s="234"/>
      <c r="P63" s="234"/>
      <c r="Q63" s="235"/>
      <c r="R63" s="235"/>
      <c r="S63" s="235"/>
      <c r="T63" s="235"/>
      <c r="U63" s="235"/>
      <c r="V63" s="235"/>
      <c r="W63" s="235"/>
      <c r="X63" s="235"/>
      <c r="Y63" s="235"/>
      <c r="Z63" s="235"/>
      <c r="AA63" s="233"/>
      <c r="AB63" s="234"/>
      <c r="AC63" s="234"/>
      <c r="AD63" s="235"/>
      <c r="AE63" s="235"/>
      <c r="AF63" s="235"/>
      <c r="AG63" s="235"/>
      <c r="AH63" s="235"/>
      <c r="AI63" s="235"/>
      <c r="AJ63" s="235"/>
      <c r="AK63" s="235"/>
      <c r="AL63" s="235"/>
      <c r="AM63" s="235"/>
      <c r="AN63" s="235"/>
      <c r="AO63" s="233"/>
      <c r="AP63" s="234"/>
      <c r="AQ63" s="234"/>
      <c r="AR63" s="235"/>
      <c r="AS63" s="235"/>
      <c r="AT63" s="235"/>
      <c r="AU63" s="235"/>
      <c r="AV63" s="235"/>
      <c r="AW63" s="235"/>
      <c r="AX63" s="235"/>
      <c r="AY63" s="235"/>
      <c r="AZ63" s="235"/>
      <c r="BA63" s="235"/>
      <c r="BB63" s="235"/>
      <c r="BC63" s="233"/>
      <c r="BD63" s="234"/>
      <c r="BE63" s="234"/>
      <c r="BF63" s="235"/>
      <c r="BG63" s="235"/>
      <c r="BH63" s="235"/>
      <c r="BI63" s="235"/>
      <c r="BJ63" s="235"/>
      <c r="BK63" s="235"/>
      <c r="BL63" s="235"/>
      <c r="BM63" s="235"/>
      <c r="BN63" s="235"/>
      <c r="BO63" s="235"/>
      <c r="BP63" s="235"/>
      <c r="BQ63" s="233"/>
      <c r="BR63" s="234"/>
      <c r="BS63" s="234"/>
      <c r="BT63" s="235"/>
      <c r="BU63" s="235"/>
      <c r="BV63" s="235"/>
      <c r="BW63" s="235"/>
      <c r="BX63" s="235"/>
      <c r="BY63" s="235"/>
      <c r="BZ63" s="235"/>
      <c r="CA63" s="235"/>
      <c r="CB63" s="235"/>
      <c r="CC63" s="235"/>
      <c r="CD63" s="235"/>
      <c r="CE63" s="233"/>
    </row>
    <row r="65" spans="1:83" ht="21.75" customHeight="1" x14ac:dyDescent="0.35">
      <c r="N65" s="174"/>
      <c r="AA65" s="3"/>
      <c r="AO65" s="3"/>
      <c r="BC65" s="3"/>
      <c r="BQ65" s="3"/>
    </row>
    <row r="66" spans="1:83" s="219" customFormat="1" ht="24.95" customHeight="1" x14ac:dyDescent="0.15">
      <c r="A66" s="218" t="s">
        <v>210</v>
      </c>
      <c r="F66" s="218"/>
      <c r="N66" s="220"/>
      <c r="O66" s="218"/>
      <c r="T66" s="218"/>
      <c r="AA66" s="220"/>
      <c r="AB66" s="218"/>
      <c r="AG66" s="218"/>
      <c r="AO66" s="220"/>
      <c r="AP66" s="218"/>
      <c r="AU66" s="218"/>
      <c r="BC66" s="220"/>
      <c r="BD66" s="218"/>
      <c r="BI66" s="218"/>
      <c r="BQ66" s="220"/>
      <c r="BR66" s="218"/>
      <c r="BW66" s="218"/>
      <c r="CE66" s="220"/>
    </row>
    <row r="67" spans="1:83" s="232" customFormat="1" ht="16.5" customHeight="1" x14ac:dyDescent="0.15">
      <c r="A67" s="257" t="s">
        <v>236</v>
      </c>
      <c r="B67" s="258"/>
      <c r="C67" s="258" t="s">
        <v>303</v>
      </c>
      <c r="D67" s="258"/>
      <c r="E67" s="258"/>
      <c r="F67" s="258"/>
      <c r="G67" s="258"/>
      <c r="H67" s="258"/>
      <c r="I67" s="258"/>
      <c r="J67" s="258"/>
      <c r="K67" s="258"/>
      <c r="L67" s="258"/>
      <c r="M67" s="259"/>
      <c r="O67" s="237"/>
      <c r="P67" s="237"/>
      <c r="Q67" s="237"/>
      <c r="R67" s="237"/>
      <c r="S67" s="237"/>
      <c r="T67" s="237"/>
      <c r="U67" s="237"/>
      <c r="V67" s="237"/>
      <c r="W67" s="237"/>
      <c r="X67" s="237"/>
      <c r="Y67" s="237"/>
      <c r="Z67" s="237"/>
      <c r="AA67" s="211"/>
      <c r="AB67" s="237"/>
      <c r="AC67" s="237"/>
      <c r="AD67" s="237"/>
      <c r="AE67" s="237"/>
      <c r="AF67" s="237"/>
      <c r="AG67" s="237"/>
      <c r="AH67" s="237"/>
      <c r="AI67" s="237"/>
      <c r="AJ67" s="237"/>
      <c r="AK67" s="237"/>
      <c r="AL67" s="237"/>
      <c r="AM67" s="237"/>
      <c r="AN67" s="237"/>
      <c r="AO67" s="211"/>
      <c r="AP67" s="237"/>
      <c r="AQ67" s="237"/>
      <c r="AR67" s="237"/>
      <c r="AS67" s="237"/>
      <c r="AT67" s="237"/>
      <c r="AU67" s="237"/>
      <c r="AV67" s="237"/>
      <c r="AW67" s="237"/>
      <c r="AX67" s="237"/>
      <c r="AY67" s="237"/>
      <c r="AZ67" s="237"/>
      <c r="BA67" s="237"/>
      <c r="BB67" s="237"/>
      <c r="BC67" s="211"/>
      <c r="BD67" s="237"/>
      <c r="BE67" s="237"/>
      <c r="BF67" s="237"/>
      <c r="BG67" s="237"/>
      <c r="BH67" s="237"/>
      <c r="BI67" s="237"/>
      <c r="BJ67" s="237"/>
      <c r="BK67" s="237"/>
      <c r="BL67" s="237"/>
      <c r="BM67" s="237"/>
      <c r="BN67" s="237"/>
      <c r="BO67" s="237"/>
      <c r="BP67" s="237"/>
      <c r="BQ67" s="211"/>
      <c r="BR67" s="237"/>
      <c r="BS67" s="237"/>
      <c r="BT67" s="237"/>
      <c r="BU67" s="237"/>
      <c r="BV67" s="237"/>
      <c r="BW67" s="237"/>
      <c r="BX67" s="237"/>
      <c r="BY67" s="237"/>
      <c r="BZ67" s="237"/>
      <c r="CA67" s="237"/>
      <c r="CB67" s="237"/>
      <c r="CC67" s="237"/>
      <c r="CD67" s="237"/>
      <c r="CE67" s="211"/>
    </row>
    <row r="68" spans="1:83" s="211" customFormat="1" ht="16.5" customHeight="1" x14ac:dyDescent="0.15">
      <c r="A68" s="260"/>
      <c r="B68" s="261"/>
      <c r="C68" s="261" t="s">
        <v>28</v>
      </c>
      <c r="D68" s="261"/>
      <c r="E68" s="261"/>
      <c r="F68" s="261"/>
      <c r="G68" s="261"/>
      <c r="H68" s="261"/>
      <c r="I68" s="261"/>
      <c r="J68" s="261"/>
      <c r="K68" s="261"/>
      <c r="L68" s="261"/>
      <c r="M68" s="262"/>
      <c r="O68" s="237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B68" s="237"/>
      <c r="AC68" s="237"/>
      <c r="AD68" s="237"/>
      <c r="AE68" s="237"/>
      <c r="AF68" s="237"/>
      <c r="AG68" s="237"/>
      <c r="AH68" s="237"/>
      <c r="AI68" s="237"/>
      <c r="AJ68" s="237"/>
      <c r="AK68" s="237"/>
      <c r="AL68" s="237"/>
      <c r="AM68" s="237"/>
      <c r="AN68" s="237"/>
      <c r="AP68" s="237"/>
      <c r="AQ68" s="237"/>
      <c r="AR68" s="237"/>
      <c r="AS68" s="237"/>
      <c r="AT68" s="237"/>
      <c r="AU68" s="237"/>
      <c r="AV68" s="237"/>
      <c r="AW68" s="237"/>
      <c r="AX68" s="237"/>
      <c r="AY68" s="237"/>
      <c r="AZ68" s="237"/>
      <c r="BA68" s="237"/>
      <c r="BB68" s="237"/>
      <c r="BD68" s="237"/>
      <c r="BE68" s="237"/>
      <c r="BF68" s="237"/>
      <c r="BG68" s="237"/>
      <c r="BH68" s="237"/>
      <c r="BI68" s="237"/>
      <c r="BJ68" s="237"/>
      <c r="BK68" s="237"/>
      <c r="BL68" s="237"/>
      <c r="BM68" s="237"/>
      <c r="BN68" s="237"/>
      <c r="BO68" s="237"/>
      <c r="BP68" s="237"/>
      <c r="BR68" s="237"/>
      <c r="BS68" s="237"/>
      <c r="BT68" s="237"/>
      <c r="BU68" s="237"/>
      <c r="BV68" s="237"/>
      <c r="BW68" s="237"/>
      <c r="BX68" s="237"/>
      <c r="BY68" s="237"/>
      <c r="BZ68" s="237"/>
      <c r="CA68" s="237"/>
      <c r="CB68" s="237"/>
      <c r="CC68" s="237"/>
      <c r="CD68" s="237"/>
    </row>
    <row r="69" spans="1:83" s="213" customFormat="1" ht="22.5" customHeight="1" x14ac:dyDescent="0.15">
      <c r="A69" s="227"/>
      <c r="B69" s="228"/>
      <c r="C69" s="274" t="s">
        <v>211</v>
      </c>
      <c r="D69" s="275"/>
      <c r="E69" s="275"/>
      <c r="F69" s="275"/>
      <c r="G69" s="276"/>
      <c r="H69" s="274" t="s">
        <v>212</v>
      </c>
      <c r="I69" s="275"/>
      <c r="J69" s="275"/>
      <c r="K69" s="276"/>
      <c r="L69" s="277" t="s">
        <v>213</v>
      </c>
      <c r="M69" s="279" t="s">
        <v>214</v>
      </c>
      <c r="N69" s="229"/>
      <c r="O69" s="211"/>
      <c r="P69" s="211"/>
      <c r="Q69" s="270"/>
      <c r="R69" s="270"/>
      <c r="S69" s="270"/>
      <c r="T69" s="270"/>
      <c r="U69" s="270"/>
      <c r="V69" s="270"/>
      <c r="W69" s="270"/>
      <c r="X69" s="270"/>
      <c r="Y69" s="271"/>
      <c r="Z69" s="270"/>
      <c r="AA69" s="212"/>
      <c r="AB69" s="211"/>
      <c r="AC69" s="211"/>
      <c r="AD69" s="270"/>
      <c r="AE69" s="270"/>
      <c r="AF69" s="270"/>
      <c r="AG69" s="270"/>
      <c r="AH69" s="270"/>
      <c r="AI69" s="270"/>
      <c r="AJ69" s="270"/>
      <c r="AK69" s="270"/>
      <c r="AL69" s="270"/>
      <c r="AM69" s="271"/>
      <c r="AN69" s="270"/>
      <c r="AO69" s="212"/>
      <c r="AP69" s="211"/>
      <c r="AQ69" s="211"/>
      <c r="AR69" s="270"/>
      <c r="AS69" s="270"/>
      <c r="AT69" s="270"/>
      <c r="AU69" s="270"/>
      <c r="AV69" s="270"/>
      <c r="AW69" s="270"/>
      <c r="AX69" s="270"/>
      <c r="AY69" s="270"/>
      <c r="AZ69" s="270"/>
      <c r="BA69" s="271"/>
      <c r="BB69" s="270"/>
      <c r="BC69" s="212"/>
      <c r="BD69" s="211"/>
      <c r="BE69" s="211"/>
      <c r="BF69" s="270"/>
      <c r="BG69" s="270"/>
      <c r="BH69" s="270"/>
      <c r="BI69" s="270"/>
      <c r="BJ69" s="270"/>
      <c r="BK69" s="270"/>
      <c r="BL69" s="270"/>
      <c r="BM69" s="270"/>
      <c r="BN69" s="270"/>
      <c r="BO69" s="271"/>
      <c r="BP69" s="270"/>
      <c r="BQ69" s="212"/>
      <c r="BR69" s="211"/>
      <c r="BS69" s="211"/>
      <c r="BT69" s="270"/>
      <c r="BU69" s="270"/>
      <c r="BV69" s="270"/>
      <c r="BW69" s="270"/>
      <c r="BX69" s="270"/>
      <c r="BY69" s="270"/>
      <c r="BZ69" s="270"/>
      <c r="CA69" s="270"/>
      <c r="CB69" s="270"/>
      <c r="CC69" s="271"/>
      <c r="CD69" s="270"/>
      <c r="CE69" s="212"/>
    </row>
    <row r="70" spans="1:83" s="213" customFormat="1" ht="39" customHeight="1" x14ac:dyDescent="0.15">
      <c r="A70" s="214"/>
      <c r="B70" s="215"/>
      <c r="C70" s="240" t="s">
        <v>215</v>
      </c>
      <c r="D70" s="240" t="s">
        <v>216</v>
      </c>
      <c r="E70" s="240" t="s">
        <v>217</v>
      </c>
      <c r="F70" s="240" t="s">
        <v>218</v>
      </c>
      <c r="G70" s="240" t="s">
        <v>219</v>
      </c>
      <c r="H70" s="216" t="s">
        <v>220</v>
      </c>
      <c r="I70" s="216" t="s">
        <v>221</v>
      </c>
      <c r="J70" s="216" t="s">
        <v>223</v>
      </c>
      <c r="K70" s="217" t="s">
        <v>222</v>
      </c>
      <c r="L70" s="278"/>
      <c r="M70" s="280"/>
      <c r="N70" s="229"/>
      <c r="O70" s="211"/>
      <c r="P70" s="211"/>
      <c r="Q70" s="242"/>
      <c r="R70" s="242"/>
      <c r="S70" s="242"/>
      <c r="T70" s="242"/>
      <c r="U70" s="242"/>
      <c r="V70" s="241"/>
      <c r="W70" s="241"/>
      <c r="X70" s="241"/>
      <c r="Y70" s="271"/>
      <c r="Z70" s="270"/>
      <c r="AA70" s="212"/>
      <c r="AB70" s="211"/>
      <c r="AC70" s="211"/>
      <c r="AD70" s="242"/>
      <c r="AE70" s="242"/>
      <c r="AF70" s="242"/>
      <c r="AG70" s="242"/>
      <c r="AH70" s="242"/>
      <c r="AI70" s="241"/>
      <c r="AJ70" s="241"/>
      <c r="AK70" s="241"/>
      <c r="AL70" s="241"/>
      <c r="AM70" s="271"/>
      <c r="AN70" s="270"/>
      <c r="AO70" s="212"/>
      <c r="AP70" s="211"/>
      <c r="AQ70" s="211"/>
      <c r="AR70" s="242"/>
      <c r="AS70" s="242"/>
      <c r="AT70" s="242"/>
      <c r="AU70" s="242"/>
      <c r="AV70" s="242"/>
      <c r="AW70" s="241"/>
      <c r="AX70" s="241"/>
      <c r="AY70" s="241"/>
      <c r="AZ70" s="241"/>
      <c r="BA70" s="271"/>
      <c r="BB70" s="270"/>
      <c r="BC70" s="212"/>
      <c r="BD70" s="211"/>
      <c r="BE70" s="211"/>
      <c r="BF70" s="242"/>
      <c r="BG70" s="242"/>
      <c r="BH70" s="242"/>
      <c r="BI70" s="242"/>
      <c r="BJ70" s="242"/>
      <c r="BK70" s="241"/>
      <c r="BL70" s="241"/>
      <c r="BM70" s="241"/>
      <c r="BN70" s="241"/>
      <c r="BO70" s="271"/>
      <c r="BP70" s="270"/>
      <c r="BQ70" s="212"/>
      <c r="BR70" s="211"/>
      <c r="BS70" s="211"/>
      <c r="BT70" s="242"/>
      <c r="BU70" s="242"/>
      <c r="BV70" s="242"/>
      <c r="BW70" s="242"/>
      <c r="BX70" s="242"/>
      <c r="BY70" s="241"/>
      <c r="BZ70" s="241"/>
      <c r="CA70" s="241"/>
      <c r="CB70" s="241"/>
      <c r="CC70" s="271"/>
      <c r="CD70" s="270"/>
      <c r="CE70" s="212"/>
    </row>
    <row r="71" spans="1:83" s="223" customFormat="1" ht="36" customHeight="1" x14ac:dyDescent="0.15">
      <c r="A71" s="221" t="s">
        <v>224</v>
      </c>
      <c r="B71" s="221"/>
      <c r="C71" s="222">
        <v>1035600</v>
      </c>
      <c r="D71" s="222">
        <v>1289513</v>
      </c>
      <c r="E71" s="222">
        <v>12808681</v>
      </c>
      <c r="F71" s="222">
        <v>-773363</v>
      </c>
      <c r="G71" s="222">
        <v>14360432</v>
      </c>
      <c r="H71" s="222">
        <v>39688</v>
      </c>
      <c r="I71" s="222">
        <v>-37972</v>
      </c>
      <c r="J71" s="222">
        <v>-7371</v>
      </c>
      <c r="K71" s="222">
        <v>-5655</v>
      </c>
      <c r="L71" s="222" t="s">
        <v>234</v>
      </c>
      <c r="M71" s="222">
        <v>14354776</v>
      </c>
      <c r="N71" s="230"/>
      <c r="O71" s="234"/>
      <c r="P71" s="234"/>
      <c r="Q71" s="235"/>
      <c r="R71" s="235"/>
      <c r="S71" s="235"/>
      <c r="T71" s="235"/>
      <c r="U71" s="235"/>
      <c r="V71" s="235"/>
      <c r="W71" s="235"/>
      <c r="X71" s="235"/>
      <c r="Y71" s="235"/>
      <c r="Z71" s="235"/>
      <c r="AA71" s="233"/>
      <c r="AB71" s="234"/>
      <c r="AC71" s="234"/>
      <c r="AD71" s="235"/>
      <c r="AE71" s="235"/>
      <c r="AF71" s="235"/>
      <c r="AG71" s="235"/>
      <c r="AH71" s="235"/>
      <c r="AI71" s="235"/>
      <c r="AJ71" s="235"/>
      <c r="AK71" s="235"/>
      <c r="AL71" s="235"/>
      <c r="AM71" s="235"/>
      <c r="AN71" s="235"/>
      <c r="AO71" s="233"/>
      <c r="AP71" s="234"/>
      <c r="AQ71" s="234"/>
      <c r="AR71" s="235"/>
      <c r="AS71" s="235"/>
      <c r="AT71" s="235"/>
      <c r="AU71" s="235"/>
      <c r="AV71" s="235"/>
      <c r="AW71" s="235"/>
      <c r="AX71" s="235"/>
      <c r="AY71" s="235"/>
      <c r="AZ71" s="235"/>
      <c r="BA71" s="235"/>
      <c r="BB71" s="235"/>
      <c r="BC71" s="233"/>
      <c r="BD71" s="234"/>
      <c r="BE71" s="234"/>
      <c r="BF71" s="235"/>
      <c r="BG71" s="235"/>
      <c r="BH71" s="235"/>
      <c r="BI71" s="235"/>
      <c r="BJ71" s="235"/>
      <c r="BK71" s="235"/>
      <c r="BL71" s="235"/>
      <c r="BM71" s="235"/>
      <c r="BN71" s="235"/>
      <c r="BO71" s="235"/>
      <c r="BP71" s="235"/>
      <c r="BQ71" s="233"/>
      <c r="BR71" s="234"/>
      <c r="BS71" s="234"/>
      <c r="BT71" s="235"/>
      <c r="BU71" s="235"/>
      <c r="BV71" s="235"/>
      <c r="BW71" s="235"/>
      <c r="BX71" s="235"/>
      <c r="BY71" s="235"/>
      <c r="BZ71" s="235"/>
      <c r="CA71" s="235"/>
      <c r="CB71" s="235"/>
      <c r="CC71" s="235"/>
      <c r="CD71" s="235"/>
      <c r="CE71" s="233"/>
    </row>
    <row r="72" spans="1:83" s="223" customFormat="1" ht="36" customHeight="1" x14ac:dyDescent="0.15">
      <c r="A72" s="224"/>
      <c r="B72" s="225" t="s">
        <v>226</v>
      </c>
      <c r="C72" s="222" t="s">
        <v>234</v>
      </c>
      <c r="D72" s="222" t="s">
        <v>234</v>
      </c>
      <c r="E72" s="222">
        <v>-35373</v>
      </c>
      <c r="F72" s="222" t="s">
        <v>234</v>
      </c>
      <c r="G72" s="222">
        <v>-35373</v>
      </c>
      <c r="H72" s="222" t="s">
        <v>234</v>
      </c>
      <c r="I72" s="222" t="s">
        <v>234</v>
      </c>
      <c r="J72" s="222" t="s">
        <v>234</v>
      </c>
      <c r="K72" s="222">
        <v>0</v>
      </c>
      <c r="L72" s="222" t="s">
        <v>234</v>
      </c>
      <c r="M72" s="222">
        <v>-35373</v>
      </c>
      <c r="N72" s="230"/>
      <c r="O72" s="234"/>
      <c r="P72" s="236"/>
      <c r="Q72" s="235"/>
      <c r="R72" s="235"/>
      <c r="S72" s="235"/>
      <c r="T72" s="235"/>
      <c r="U72" s="235"/>
      <c r="V72" s="235"/>
      <c r="W72" s="235"/>
      <c r="X72" s="235"/>
      <c r="Y72" s="235"/>
      <c r="Z72" s="235"/>
      <c r="AA72" s="233"/>
      <c r="AB72" s="234"/>
      <c r="AC72" s="236"/>
      <c r="AD72" s="235"/>
      <c r="AE72" s="235"/>
      <c r="AF72" s="235"/>
      <c r="AG72" s="235"/>
      <c r="AH72" s="235"/>
      <c r="AI72" s="235"/>
      <c r="AJ72" s="235"/>
      <c r="AK72" s="235"/>
      <c r="AL72" s="235"/>
      <c r="AM72" s="235"/>
      <c r="AN72" s="235"/>
      <c r="AO72" s="233"/>
      <c r="AP72" s="234"/>
      <c r="AQ72" s="236"/>
      <c r="AR72" s="235"/>
      <c r="AS72" s="235"/>
      <c r="AT72" s="235"/>
      <c r="AU72" s="235"/>
      <c r="AV72" s="235"/>
      <c r="AW72" s="235"/>
      <c r="AX72" s="235"/>
      <c r="AY72" s="235"/>
      <c r="AZ72" s="235"/>
      <c r="BA72" s="235"/>
      <c r="BB72" s="235"/>
      <c r="BC72" s="233"/>
      <c r="BD72" s="234"/>
      <c r="BE72" s="236"/>
      <c r="BF72" s="235"/>
      <c r="BG72" s="235"/>
      <c r="BH72" s="235"/>
      <c r="BI72" s="235"/>
      <c r="BJ72" s="235"/>
      <c r="BK72" s="235"/>
      <c r="BL72" s="235"/>
      <c r="BM72" s="235"/>
      <c r="BN72" s="235"/>
      <c r="BO72" s="235"/>
      <c r="BP72" s="235"/>
      <c r="BQ72" s="233"/>
      <c r="BR72" s="234"/>
      <c r="BS72" s="236"/>
      <c r="BT72" s="235"/>
      <c r="BU72" s="235"/>
      <c r="BV72" s="235"/>
      <c r="BW72" s="235"/>
      <c r="BX72" s="235"/>
      <c r="BY72" s="235"/>
      <c r="BZ72" s="235"/>
      <c r="CA72" s="235"/>
      <c r="CB72" s="235"/>
      <c r="CC72" s="235"/>
      <c r="CD72" s="235"/>
      <c r="CE72" s="233"/>
    </row>
    <row r="73" spans="1:83" s="223" customFormat="1" ht="36" customHeight="1" x14ac:dyDescent="0.15">
      <c r="A73" s="272" t="s">
        <v>235</v>
      </c>
      <c r="B73" s="272"/>
      <c r="C73" s="222">
        <v>1035600</v>
      </c>
      <c r="D73" s="222">
        <v>1289513</v>
      </c>
      <c r="E73" s="222">
        <v>12773307</v>
      </c>
      <c r="F73" s="222">
        <v>-773363</v>
      </c>
      <c r="G73" s="222">
        <v>14325058</v>
      </c>
      <c r="H73" s="222">
        <v>39688</v>
      </c>
      <c r="I73" s="222">
        <v>-37972</v>
      </c>
      <c r="J73" s="222">
        <v>-7371</v>
      </c>
      <c r="K73" s="222">
        <v>-5655</v>
      </c>
      <c r="L73" s="222" t="s">
        <v>234</v>
      </c>
      <c r="M73" s="222">
        <v>14319403</v>
      </c>
      <c r="N73" s="230"/>
      <c r="O73" s="273"/>
      <c r="P73" s="273"/>
      <c r="Q73" s="235"/>
      <c r="R73" s="235"/>
      <c r="S73" s="235"/>
      <c r="T73" s="235"/>
      <c r="U73" s="235"/>
      <c r="V73" s="235"/>
      <c r="W73" s="235"/>
      <c r="X73" s="235"/>
      <c r="Y73" s="235"/>
      <c r="Z73" s="235"/>
      <c r="AA73" s="233"/>
      <c r="AB73" s="273"/>
      <c r="AC73" s="273"/>
      <c r="AD73" s="235"/>
      <c r="AE73" s="235"/>
      <c r="AF73" s="235"/>
      <c r="AG73" s="235"/>
      <c r="AH73" s="235"/>
      <c r="AI73" s="235"/>
      <c r="AJ73" s="235"/>
      <c r="AK73" s="235"/>
      <c r="AL73" s="235"/>
      <c r="AM73" s="235"/>
      <c r="AN73" s="235"/>
      <c r="AO73" s="233"/>
      <c r="AP73" s="273"/>
      <c r="AQ73" s="273"/>
      <c r="AR73" s="235"/>
      <c r="AS73" s="235"/>
      <c r="AT73" s="235"/>
      <c r="AU73" s="235"/>
      <c r="AV73" s="235"/>
      <c r="AW73" s="235"/>
      <c r="AX73" s="235"/>
      <c r="AY73" s="235"/>
      <c r="AZ73" s="235"/>
      <c r="BA73" s="235"/>
      <c r="BB73" s="235"/>
      <c r="BC73" s="233"/>
      <c r="BD73" s="273"/>
      <c r="BE73" s="273"/>
      <c r="BF73" s="235"/>
      <c r="BG73" s="235"/>
      <c r="BH73" s="235"/>
      <c r="BI73" s="235"/>
      <c r="BJ73" s="235"/>
      <c r="BK73" s="235"/>
      <c r="BL73" s="235"/>
      <c r="BM73" s="235"/>
      <c r="BN73" s="235"/>
      <c r="BO73" s="235"/>
      <c r="BP73" s="235"/>
      <c r="BQ73" s="233"/>
      <c r="BR73" s="273"/>
      <c r="BS73" s="273"/>
      <c r="BT73" s="235"/>
      <c r="BU73" s="235"/>
      <c r="BV73" s="235"/>
      <c r="BW73" s="235"/>
      <c r="BX73" s="235"/>
      <c r="BY73" s="235"/>
      <c r="BZ73" s="235"/>
      <c r="CA73" s="235"/>
      <c r="CB73" s="235"/>
      <c r="CC73" s="235"/>
      <c r="CD73" s="235"/>
      <c r="CE73" s="233"/>
    </row>
    <row r="74" spans="1:83" s="223" customFormat="1" ht="36" customHeight="1" x14ac:dyDescent="0.15">
      <c r="A74" s="221" t="s">
        <v>227</v>
      </c>
      <c r="B74" s="221"/>
      <c r="C74" s="222" t="s">
        <v>234</v>
      </c>
      <c r="D74" s="222" t="s">
        <v>234</v>
      </c>
      <c r="E74" s="222" t="s">
        <v>234</v>
      </c>
      <c r="F74" s="222" t="s">
        <v>234</v>
      </c>
      <c r="G74" s="222" t="s">
        <v>234</v>
      </c>
      <c r="H74" s="222" t="s">
        <v>234</v>
      </c>
      <c r="I74" s="222" t="s">
        <v>234</v>
      </c>
      <c r="J74" s="222" t="s">
        <v>234</v>
      </c>
      <c r="K74" s="222" t="s">
        <v>234</v>
      </c>
      <c r="L74" s="222" t="s">
        <v>234</v>
      </c>
      <c r="M74" s="222" t="s">
        <v>234</v>
      </c>
      <c r="N74" s="230"/>
      <c r="O74" s="234"/>
      <c r="P74" s="234"/>
      <c r="Q74" s="235"/>
      <c r="R74" s="235"/>
      <c r="S74" s="235"/>
      <c r="T74" s="235"/>
      <c r="U74" s="235"/>
      <c r="V74" s="235"/>
      <c r="W74" s="235"/>
      <c r="X74" s="235"/>
      <c r="Y74" s="235"/>
      <c r="Z74" s="235"/>
      <c r="AA74" s="233"/>
      <c r="AB74" s="234"/>
      <c r="AC74" s="234"/>
      <c r="AD74" s="235"/>
      <c r="AE74" s="235"/>
      <c r="AF74" s="235"/>
      <c r="AG74" s="235"/>
      <c r="AH74" s="235"/>
      <c r="AI74" s="235"/>
      <c r="AJ74" s="235"/>
      <c r="AK74" s="235"/>
      <c r="AL74" s="235"/>
      <c r="AM74" s="235"/>
      <c r="AN74" s="235"/>
      <c r="AO74" s="233"/>
      <c r="AP74" s="234"/>
      <c r="AQ74" s="234"/>
      <c r="AR74" s="235"/>
      <c r="AS74" s="235"/>
      <c r="AT74" s="235"/>
      <c r="AU74" s="235"/>
      <c r="AV74" s="235"/>
      <c r="AW74" s="235"/>
      <c r="AX74" s="235"/>
      <c r="AY74" s="235"/>
      <c r="AZ74" s="235"/>
      <c r="BA74" s="235"/>
      <c r="BB74" s="235"/>
      <c r="BC74" s="233"/>
      <c r="BD74" s="234"/>
      <c r="BE74" s="234"/>
      <c r="BF74" s="235"/>
      <c r="BG74" s="235"/>
      <c r="BH74" s="235"/>
      <c r="BI74" s="235"/>
      <c r="BJ74" s="235"/>
      <c r="BK74" s="235"/>
      <c r="BL74" s="235"/>
      <c r="BM74" s="235"/>
      <c r="BN74" s="235"/>
      <c r="BO74" s="235"/>
      <c r="BP74" s="235"/>
      <c r="BQ74" s="233"/>
      <c r="BR74" s="234"/>
      <c r="BS74" s="234"/>
      <c r="BT74" s="235"/>
      <c r="BU74" s="235"/>
      <c r="BV74" s="235"/>
      <c r="BW74" s="235"/>
      <c r="BX74" s="235"/>
      <c r="BY74" s="235"/>
      <c r="BZ74" s="235"/>
      <c r="CA74" s="235"/>
      <c r="CB74" s="235"/>
      <c r="CC74" s="235"/>
      <c r="CD74" s="235"/>
      <c r="CE74" s="233"/>
    </row>
    <row r="75" spans="1:83" s="223" customFormat="1" ht="36" customHeight="1" x14ac:dyDescent="0.15">
      <c r="A75" s="224"/>
      <c r="B75" s="226" t="s">
        <v>228</v>
      </c>
      <c r="C75" s="222" t="s">
        <v>234</v>
      </c>
      <c r="D75" s="222" t="s">
        <v>234</v>
      </c>
      <c r="E75" s="222">
        <v>-334890</v>
      </c>
      <c r="F75" s="222" t="s">
        <v>234</v>
      </c>
      <c r="G75" s="222">
        <v>-334890</v>
      </c>
      <c r="H75" s="222" t="s">
        <v>234</v>
      </c>
      <c r="I75" s="222" t="s">
        <v>234</v>
      </c>
      <c r="J75" s="222" t="s">
        <v>234</v>
      </c>
      <c r="K75" s="222" t="s">
        <v>234</v>
      </c>
      <c r="L75" s="222" t="s">
        <v>234</v>
      </c>
      <c r="M75" s="222">
        <v>-334890</v>
      </c>
      <c r="N75" s="230"/>
      <c r="O75" s="234"/>
      <c r="P75" s="234"/>
      <c r="Q75" s="235"/>
      <c r="R75" s="235"/>
      <c r="S75" s="235"/>
      <c r="T75" s="235"/>
      <c r="U75" s="235"/>
      <c r="V75" s="235"/>
      <c r="W75" s="235"/>
      <c r="X75" s="235"/>
      <c r="Y75" s="235"/>
      <c r="Z75" s="235"/>
      <c r="AA75" s="233"/>
      <c r="AB75" s="234"/>
      <c r="AC75" s="234"/>
      <c r="AD75" s="235"/>
      <c r="AE75" s="235"/>
      <c r="AF75" s="235"/>
      <c r="AG75" s="235"/>
      <c r="AH75" s="235"/>
      <c r="AI75" s="235"/>
      <c r="AJ75" s="235"/>
      <c r="AK75" s="235"/>
      <c r="AL75" s="235"/>
      <c r="AM75" s="235"/>
      <c r="AN75" s="235"/>
      <c r="AO75" s="233"/>
      <c r="AP75" s="234"/>
      <c r="AQ75" s="234"/>
      <c r="AR75" s="235"/>
      <c r="AS75" s="235"/>
      <c r="AT75" s="235"/>
      <c r="AU75" s="235"/>
      <c r="AV75" s="235"/>
      <c r="AW75" s="235"/>
      <c r="AX75" s="235"/>
      <c r="AY75" s="235"/>
      <c r="AZ75" s="235"/>
      <c r="BA75" s="235"/>
      <c r="BB75" s="235"/>
      <c r="BC75" s="233"/>
      <c r="BD75" s="234"/>
      <c r="BE75" s="234"/>
      <c r="BF75" s="235"/>
      <c r="BG75" s="235"/>
      <c r="BH75" s="235"/>
      <c r="BI75" s="235"/>
      <c r="BJ75" s="235"/>
      <c r="BK75" s="235"/>
      <c r="BL75" s="235"/>
      <c r="BM75" s="235"/>
      <c r="BN75" s="235"/>
      <c r="BO75" s="235"/>
      <c r="BP75" s="235"/>
      <c r="BQ75" s="233"/>
      <c r="BR75" s="234"/>
      <c r="BS75" s="234"/>
      <c r="BT75" s="235"/>
      <c r="BU75" s="235"/>
      <c r="BV75" s="235"/>
      <c r="BW75" s="235"/>
      <c r="BX75" s="235"/>
      <c r="BY75" s="235"/>
      <c r="BZ75" s="235"/>
      <c r="CA75" s="235"/>
      <c r="CB75" s="235"/>
      <c r="CC75" s="235"/>
      <c r="CD75" s="235"/>
      <c r="CE75" s="233"/>
    </row>
    <row r="76" spans="1:83" s="223" customFormat="1" ht="36" customHeight="1" x14ac:dyDescent="0.15">
      <c r="A76" s="224"/>
      <c r="B76" s="225" t="s">
        <v>229</v>
      </c>
      <c r="C76" s="222" t="s">
        <v>234</v>
      </c>
      <c r="D76" s="222" t="s">
        <v>234</v>
      </c>
      <c r="E76" s="222">
        <v>-538417</v>
      </c>
      <c r="F76" s="222" t="s">
        <v>234</v>
      </c>
      <c r="G76" s="222">
        <v>-538417</v>
      </c>
      <c r="H76" s="222" t="s">
        <v>234</v>
      </c>
      <c r="I76" s="222" t="s">
        <v>234</v>
      </c>
      <c r="J76" s="222" t="s">
        <v>234</v>
      </c>
      <c r="K76" s="222" t="s">
        <v>234</v>
      </c>
      <c r="L76" s="222" t="s">
        <v>234</v>
      </c>
      <c r="M76" s="222">
        <v>-538417</v>
      </c>
      <c r="N76" s="230"/>
      <c r="O76" s="234"/>
      <c r="P76" s="236"/>
      <c r="Q76" s="235"/>
      <c r="R76" s="235"/>
      <c r="S76" s="235"/>
      <c r="T76" s="235"/>
      <c r="U76" s="235"/>
      <c r="V76" s="235"/>
      <c r="W76" s="235"/>
      <c r="X76" s="235"/>
      <c r="Y76" s="235"/>
      <c r="Z76" s="235"/>
      <c r="AA76" s="233"/>
      <c r="AB76" s="234"/>
      <c r="AC76" s="236"/>
      <c r="AD76" s="235"/>
      <c r="AE76" s="235"/>
      <c r="AF76" s="235"/>
      <c r="AG76" s="235"/>
      <c r="AH76" s="235"/>
      <c r="AI76" s="235"/>
      <c r="AJ76" s="235"/>
      <c r="AK76" s="235"/>
      <c r="AL76" s="235"/>
      <c r="AM76" s="235"/>
      <c r="AN76" s="235"/>
      <c r="AO76" s="233"/>
      <c r="AP76" s="234"/>
      <c r="AQ76" s="236"/>
      <c r="AR76" s="235"/>
      <c r="AS76" s="235"/>
      <c r="AT76" s="235"/>
      <c r="AU76" s="235"/>
      <c r="AV76" s="235"/>
      <c r="AW76" s="235"/>
      <c r="AX76" s="235"/>
      <c r="AY76" s="235"/>
      <c r="AZ76" s="235"/>
      <c r="BA76" s="235"/>
      <c r="BB76" s="235"/>
      <c r="BC76" s="233"/>
      <c r="BD76" s="234"/>
      <c r="BE76" s="236"/>
      <c r="BF76" s="235"/>
      <c r="BG76" s="235"/>
      <c r="BH76" s="235"/>
      <c r="BI76" s="235"/>
      <c r="BJ76" s="235"/>
      <c r="BK76" s="235"/>
      <c r="BL76" s="235"/>
      <c r="BM76" s="235"/>
      <c r="BN76" s="235"/>
      <c r="BO76" s="235"/>
      <c r="BP76" s="235"/>
      <c r="BQ76" s="233"/>
      <c r="BR76" s="234"/>
      <c r="BS76" s="236"/>
      <c r="BT76" s="235"/>
      <c r="BU76" s="235"/>
      <c r="BV76" s="235"/>
      <c r="BW76" s="235"/>
      <c r="BX76" s="235"/>
      <c r="BY76" s="235"/>
      <c r="BZ76" s="235"/>
      <c r="CA76" s="235"/>
      <c r="CB76" s="235"/>
      <c r="CC76" s="235"/>
      <c r="CD76" s="235"/>
      <c r="CE76" s="233"/>
    </row>
    <row r="77" spans="1:83" s="223" customFormat="1" ht="36" customHeight="1" x14ac:dyDescent="0.15">
      <c r="A77" s="224"/>
      <c r="B77" s="225" t="s">
        <v>231</v>
      </c>
      <c r="C77" s="222" t="s">
        <v>234</v>
      </c>
      <c r="D77" s="222" t="s">
        <v>234</v>
      </c>
      <c r="E77" s="222" t="s">
        <v>234</v>
      </c>
      <c r="F77" s="222" t="s">
        <v>234</v>
      </c>
      <c r="G77" s="222">
        <v>0</v>
      </c>
      <c r="H77" s="222">
        <v>-6695</v>
      </c>
      <c r="I77" s="222">
        <v>650699</v>
      </c>
      <c r="J77" s="222">
        <v>27091</v>
      </c>
      <c r="K77" s="222">
        <v>671094</v>
      </c>
      <c r="L77" s="222" t="s">
        <v>234</v>
      </c>
      <c r="M77" s="222">
        <v>671094</v>
      </c>
      <c r="N77" s="230"/>
      <c r="O77" s="234"/>
      <c r="P77" s="236"/>
      <c r="Q77" s="235"/>
      <c r="R77" s="235"/>
      <c r="S77" s="235"/>
      <c r="T77" s="235"/>
      <c r="U77" s="235"/>
      <c r="V77" s="235"/>
      <c r="W77" s="235"/>
      <c r="X77" s="235"/>
      <c r="Y77" s="235"/>
      <c r="Z77" s="235"/>
      <c r="AA77" s="233"/>
      <c r="AB77" s="234"/>
      <c r="AC77" s="236"/>
      <c r="AD77" s="235"/>
      <c r="AE77" s="235"/>
      <c r="AF77" s="235"/>
      <c r="AG77" s="235"/>
      <c r="AH77" s="235"/>
      <c r="AI77" s="235"/>
      <c r="AJ77" s="235"/>
      <c r="AK77" s="235"/>
      <c r="AL77" s="235"/>
      <c r="AM77" s="235"/>
      <c r="AN77" s="235"/>
      <c r="AO77" s="233"/>
      <c r="AP77" s="234"/>
      <c r="AQ77" s="236"/>
      <c r="AR77" s="235"/>
      <c r="AS77" s="235"/>
      <c r="AT77" s="235"/>
      <c r="AU77" s="235"/>
      <c r="AV77" s="235"/>
      <c r="AW77" s="235"/>
      <c r="AX77" s="235"/>
      <c r="AY77" s="235"/>
      <c r="AZ77" s="235"/>
      <c r="BA77" s="235"/>
      <c r="BB77" s="235"/>
      <c r="BC77" s="233"/>
      <c r="BD77" s="234"/>
      <c r="BE77" s="236"/>
      <c r="BF77" s="235"/>
      <c r="BG77" s="235"/>
      <c r="BH77" s="235"/>
      <c r="BI77" s="235"/>
      <c r="BJ77" s="235"/>
      <c r="BK77" s="235"/>
      <c r="BL77" s="235"/>
      <c r="BM77" s="235"/>
      <c r="BN77" s="235"/>
      <c r="BO77" s="235"/>
      <c r="BP77" s="235"/>
      <c r="BQ77" s="233"/>
      <c r="BR77" s="234"/>
      <c r="BS77" s="236"/>
      <c r="BT77" s="235"/>
      <c r="BU77" s="235"/>
      <c r="BV77" s="235"/>
      <c r="BW77" s="235"/>
      <c r="BX77" s="235"/>
      <c r="BY77" s="235"/>
      <c r="BZ77" s="235"/>
      <c r="CA77" s="235"/>
      <c r="CB77" s="235"/>
      <c r="CC77" s="235"/>
      <c r="CD77" s="235"/>
      <c r="CE77" s="233"/>
    </row>
    <row r="78" spans="1:83" s="223" customFormat="1" ht="36" customHeight="1" x14ac:dyDescent="0.15">
      <c r="A78" s="221" t="s">
        <v>232</v>
      </c>
      <c r="B78" s="221"/>
      <c r="C78" s="222">
        <v>0</v>
      </c>
      <c r="D78" s="222">
        <v>0</v>
      </c>
      <c r="E78" s="222">
        <v>-873307</v>
      </c>
      <c r="F78" s="222">
        <v>0</v>
      </c>
      <c r="G78" s="222">
        <v>-873307</v>
      </c>
      <c r="H78" s="222">
        <v>-6695</v>
      </c>
      <c r="I78" s="222">
        <v>650699</v>
      </c>
      <c r="J78" s="222">
        <v>27091</v>
      </c>
      <c r="K78" s="222">
        <v>671094</v>
      </c>
      <c r="L78" s="222" t="s">
        <v>234</v>
      </c>
      <c r="M78" s="222">
        <v>-202213</v>
      </c>
      <c r="N78" s="230"/>
      <c r="O78" s="234"/>
      <c r="P78" s="234"/>
      <c r="Q78" s="235"/>
      <c r="R78" s="235"/>
      <c r="S78" s="235"/>
      <c r="T78" s="235"/>
      <c r="U78" s="235"/>
      <c r="V78" s="235"/>
      <c r="W78" s="235"/>
      <c r="X78" s="235"/>
      <c r="Y78" s="235"/>
      <c r="Z78" s="235"/>
      <c r="AA78" s="233"/>
      <c r="AB78" s="234"/>
      <c r="AC78" s="234"/>
      <c r="AD78" s="235"/>
      <c r="AE78" s="235"/>
      <c r="AF78" s="235"/>
      <c r="AG78" s="235"/>
      <c r="AH78" s="235"/>
      <c r="AI78" s="235"/>
      <c r="AJ78" s="235"/>
      <c r="AK78" s="235"/>
      <c r="AL78" s="235"/>
      <c r="AM78" s="235"/>
      <c r="AN78" s="235"/>
      <c r="AO78" s="233"/>
      <c r="AP78" s="234"/>
      <c r="AQ78" s="234"/>
      <c r="AR78" s="235"/>
      <c r="AS78" s="235"/>
      <c r="AT78" s="235"/>
      <c r="AU78" s="235"/>
      <c r="AV78" s="235"/>
      <c r="AW78" s="235"/>
      <c r="AX78" s="235"/>
      <c r="AY78" s="235"/>
      <c r="AZ78" s="235"/>
      <c r="BA78" s="235"/>
      <c r="BB78" s="235"/>
      <c r="BC78" s="233"/>
      <c r="BD78" s="234"/>
      <c r="BE78" s="234"/>
      <c r="BF78" s="235"/>
      <c r="BG78" s="235"/>
      <c r="BH78" s="235"/>
      <c r="BI78" s="235"/>
      <c r="BJ78" s="235"/>
      <c r="BK78" s="235"/>
      <c r="BL78" s="235"/>
      <c r="BM78" s="235"/>
      <c r="BN78" s="235"/>
      <c r="BO78" s="235"/>
      <c r="BP78" s="235"/>
      <c r="BQ78" s="233"/>
      <c r="BR78" s="234"/>
      <c r="BS78" s="234"/>
      <c r="BT78" s="235"/>
      <c r="BU78" s="235"/>
      <c r="BV78" s="235"/>
      <c r="BW78" s="235"/>
      <c r="BX78" s="235"/>
      <c r="BY78" s="235"/>
      <c r="BZ78" s="235"/>
      <c r="CA78" s="235"/>
      <c r="CB78" s="235"/>
      <c r="CC78" s="235"/>
      <c r="CD78" s="235"/>
      <c r="CE78" s="233"/>
    </row>
    <row r="79" spans="1:83" s="223" customFormat="1" ht="36" customHeight="1" x14ac:dyDescent="0.15">
      <c r="A79" s="221" t="s">
        <v>233</v>
      </c>
      <c r="B79" s="221"/>
      <c r="C79" s="222">
        <v>1035600</v>
      </c>
      <c r="D79" s="222">
        <v>1289513</v>
      </c>
      <c r="E79" s="222">
        <v>11899999</v>
      </c>
      <c r="F79" s="222">
        <v>-773363</v>
      </c>
      <c r="G79" s="222">
        <v>13451750</v>
      </c>
      <c r="H79" s="222">
        <v>32992</v>
      </c>
      <c r="I79" s="222">
        <v>612727</v>
      </c>
      <c r="J79" s="222">
        <v>19719</v>
      </c>
      <c r="K79" s="222">
        <v>665439</v>
      </c>
      <c r="L79" s="222" t="s">
        <v>234</v>
      </c>
      <c r="M79" s="222">
        <v>14117189</v>
      </c>
      <c r="N79" s="230"/>
      <c r="O79" s="234"/>
      <c r="P79" s="234"/>
      <c r="Q79" s="235"/>
      <c r="R79" s="235"/>
      <c r="S79" s="235"/>
      <c r="T79" s="235"/>
      <c r="U79" s="235"/>
      <c r="V79" s="235"/>
      <c r="W79" s="235"/>
      <c r="X79" s="235"/>
      <c r="Y79" s="235"/>
      <c r="Z79" s="235"/>
      <c r="AA79" s="233"/>
      <c r="AB79" s="234"/>
      <c r="AC79" s="234"/>
      <c r="AD79" s="235"/>
      <c r="AE79" s="235"/>
      <c r="AF79" s="235"/>
      <c r="AG79" s="235"/>
      <c r="AH79" s="235"/>
      <c r="AI79" s="235"/>
      <c r="AJ79" s="235"/>
      <c r="AK79" s="235"/>
      <c r="AL79" s="235"/>
      <c r="AM79" s="235"/>
      <c r="AN79" s="235"/>
      <c r="AO79" s="233"/>
      <c r="AP79" s="234"/>
      <c r="AQ79" s="234"/>
      <c r="AR79" s="235"/>
      <c r="AS79" s="235"/>
      <c r="AT79" s="235"/>
      <c r="AU79" s="235"/>
      <c r="AV79" s="235"/>
      <c r="AW79" s="235"/>
      <c r="AX79" s="235"/>
      <c r="AY79" s="235"/>
      <c r="AZ79" s="235"/>
      <c r="BA79" s="235"/>
      <c r="BB79" s="235"/>
      <c r="BC79" s="233"/>
      <c r="BD79" s="234"/>
      <c r="BE79" s="234"/>
      <c r="BF79" s="235"/>
      <c r="BG79" s="235"/>
      <c r="BH79" s="235"/>
      <c r="BI79" s="235"/>
      <c r="BJ79" s="235"/>
      <c r="BK79" s="235"/>
      <c r="BL79" s="235"/>
      <c r="BM79" s="235"/>
      <c r="BN79" s="235"/>
      <c r="BO79" s="235"/>
      <c r="BP79" s="235"/>
      <c r="BQ79" s="233"/>
      <c r="BR79" s="234"/>
      <c r="BS79" s="234"/>
      <c r="BT79" s="235"/>
      <c r="BU79" s="235"/>
      <c r="BV79" s="235"/>
      <c r="BW79" s="235"/>
      <c r="BX79" s="235"/>
      <c r="BY79" s="235"/>
      <c r="BZ79" s="235"/>
      <c r="CA79" s="235"/>
      <c r="CB79" s="235"/>
      <c r="CC79" s="235"/>
      <c r="CD79" s="235"/>
      <c r="CE79" s="233"/>
    </row>
    <row r="81" spans="1:83" ht="21.75" customHeight="1" x14ac:dyDescent="0.35">
      <c r="N81" s="174"/>
      <c r="AA81" s="3"/>
      <c r="AO81" s="3"/>
      <c r="BC81" s="3"/>
      <c r="BQ81" s="3"/>
    </row>
    <row r="82" spans="1:83" s="219" customFormat="1" ht="24.95" customHeight="1" x14ac:dyDescent="0.15">
      <c r="A82" s="218" t="s">
        <v>210</v>
      </c>
      <c r="F82" s="218"/>
      <c r="N82" s="220"/>
      <c r="O82" s="218"/>
      <c r="T82" s="218"/>
      <c r="AA82" s="220"/>
      <c r="AB82" s="218"/>
      <c r="AG82" s="218"/>
      <c r="AO82" s="220"/>
      <c r="AP82" s="218"/>
      <c r="AU82" s="218"/>
      <c r="BC82" s="220"/>
      <c r="BD82" s="218"/>
      <c r="BI82" s="218"/>
      <c r="BQ82" s="220"/>
      <c r="BR82" s="218"/>
      <c r="BW82" s="218"/>
      <c r="CE82" s="220"/>
    </row>
    <row r="83" spans="1:83" s="232" customFormat="1" ht="16.5" customHeight="1" x14ac:dyDescent="0.15">
      <c r="A83" s="257" t="s">
        <v>236</v>
      </c>
      <c r="B83" s="258"/>
      <c r="C83" s="258" t="s">
        <v>308</v>
      </c>
      <c r="D83" s="258"/>
      <c r="E83" s="258"/>
      <c r="F83" s="258"/>
      <c r="G83" s="258"/>
      <c r="H83" s="258"/>
      <c r="I83" s="258"/>
      <c r="J83" s="258"/>
      <c r="K83" s="258"/>
      <c r="L83" s="258"/>
      <c r="M83" s="259"/>
      <c r="O83" s="237"/>
      <c r="P83" s="237"/>
      <c r="Q83" s="237"/>
      <c r="R83" s="237"/>
      <c r="S83" s="237"/>
      <c r="T83" s="237"/>
      <c r="U83" s="237"/>
      <c r="V83" s="237"/>
      <c r="W83" s="237"/>
      <c r="X83" s="237"/>
      <c r="Y83" s="237"/>
      <c r="Z83" s="237"/>
      <c r="AA83" s="211"/>
      <c r="AB83" s="237"/>
      <c r="AC83" s="237"/>
      <c r="AD83" s="237"/>
      <c r="AE83" s="237"/>
      <c r="AF83" s="237"/>
      <c r="AG83" s="237"/>
      <c r="AH83" s="237"/>
      <c r="AI83" s="237"/>
      <c r="AJ83" s="237"/>
      <c r="AK83" s="237"/>
      <c r="AL83" s="237"/>
      <c r="AM83" s="237"/>
      <c r="AN83" s="237"/>
      <c r="AO83" s="211"/>
      <c r="AP83" s="237"/>
      <c r="AQ83" s="237"/>
      <c r="AR83" s="237"/>
      <c r="AS83" s="237"/>
      <c r="AT83" s="237"/>
      <c r="AU83" s="237"/>
      <c r="AV83" s="237"/>
      <c r="AW83" s="237"/>
      <c r="AX83" s="237"/>
      <c r="AY83" s="237"/>
      <c r="AZ83" s="237"/>
      <c r="BA83" s="237"/>
      <c r="BB83" s="237"/>
      <c r="BC83" s="211"/>
      <c r="BD83" s="237"/>
      <c r="BE83" s="237"/>
      <c r="BF83" s="237"/>
      <c r="BG83" s="237"/>
      <c r="BH83" s="237"/>
      <c r="BI83" s="237"/>
      <c r="BJ83" s="237"/>
      <c r="BK83" s="237"/>
      <c r="BL83" s="237"/>
      <c r="BM83" s="237"/>
      <c r="BN83" s="237"/>
      <c r="BO83" s="237"/>
      <c r="BP83" s="237"/>
      <c r="BQ83" s="211"/>
      <c r="BR83" s="237"/>
      <c r="BS83" s="237"/>
      <c r="BT83" s="237"/>
      <c r="BU83" s="237"/>
      <c r="BV83" s="237"/>
      <c r="BW83" s="237"/>
      <c r="BX83" s="237"/>
      <c r="BY83" s="237"/>
      <c r="BZ83" s="237"/>
      <c r="CA83" s="237"/>
      <c r="CB83" s="237"/>
      <c r="CC83" s="237"/>
      <c r="CD83" s="237"/>
      <c r="CE83" s="211"/>
    </row>
    <row r="84" spans="1:83" s="211" customFormat="1" ht="16.5" customHeight="1" x14ac:dyDescent="0.15">
      <c r="A84" s="260"/>
      <c r="B84" s="261"/>
      <c r="C84" s="261" t="s">
        <v>28</v>
      </c>
      <c r="D84" s="261"/>
      <c r="E84" s="261"/>
      <c r="F84" s="261"/>
      <c r="G84" s="261"/>
      <c r="H84" s="261"/>
      <c r="I84" s="261"/>
      <c r="J84" s="261"/>
      <c r="K84" s="261"/>
      <c r="L84" s="261"/>
      <c r="M84" s="262"/>
      <c r="O84" s="237"/>
      <c r="P84" s="237"/>
      <c r="Q84" s="237"/>
      <c r="R84" s="237"/>
      <c r="S84" s="237"/>
      <c r="T84" s="237"/>
      <c r="U84" s="237"/>
      <c r="V84" s="237"/>
      <c r="W84" s="237"/>
      <c r="X84" s="237"/>
      <c r="Y84" s="237"/>
      <c r="Z84" s="237"/>
      <c r="AB84" s="237"/>
      <c r="AC84" s="237"/>
      <c r="AD84" s="237"/>
      <c r="AE84" s="237"/>
      <c r="AF84" s="237"/>
      <c r="AG84" s="237"/>
      <c r="AH84" s="237"/>
      <c r="AI84" s="237"/>
      <c r="AJ84" s="237"/>
      <c r="AK84" s="237"/>
      <c r="AL84" s="237"/>
      <c r="AM84" s="237"/>
      <c r="AN84" s="237"/>
      <c r="AP84" s="237"/>
      <c r="AQ84" s="237"/>
      <c r="AR84" s="237"/>
      <c r="AS84" s="237"/>
      <c r="AT84" s="237"/>
      <c r="AU84" s="237"/>
      <c r="AV84" s="237"/>
      <c r="AW84" s="237"/>
      <c r="AX84" s="237"/>
      <c r="AY84" s="237"/>
      <c r="AZ84" s="237"/>
      <c r="BA84" s="237"/>
      <c r="BB84" s="237"/>
      <c r="BD84" s="237"/>
      <c r="BE84" s="237"/>
      <c r="BF84" s="237"/>
      <c r="BG84" s="237"/>
      <c r="BH84" s="237"/>
      <c r="BI84" s="237"/>
      <c r="BJ84" s="237"/>
      <c r="BK84" s="237"/>
      <c r="BL84" s="237"/>
      <c r="BM84" s="237"/>
      <c r="BN84" s="237"/>
      <c r="BO84" s="237"/>
      <c r="BP84" s="237"/>
      <c r="BR84" s="237"/>
      <c r="BS84" s="237"/>
      <c r="BT84" s="237"/>
      <c r="BU84" s="237"/>
      <c r="BV84" s="237"/>
      <c r="BW84" s="237"/>
      <c r="BX84" s="237"/>
      <c r="BY84" s="237"/>
      <c r="BZ84" s="237"/>
      <c r="CA84" s="237"/>
      <c r="CB84" s="237"/>
      <c r="CC84" s="237"/>
      <c r="CD84" s="237"/>
    </row>
    <row r="85" spans="1:83" s="213" customFormat="1" ht="22.5" customHeight="1" x14ac:dyDescent="0.15">
      <c r="A85" s="227"/>
      <c r="B85" s="228"/>
      <c r="C85" s="274" t="s">
        <v>211</v>
      </c>
      <c r="D85" s="275"/>
      <c r="E85" s="275"/>
      <c r="F85" s="275"/>
      <c r="G85" s="276"/>
      <c r="H85" s="274" t="s">
        <v>212</v>
      </c>
      <c r="I85" s="275"/>
      <c r="J85" s="275"/>
      <c r="K85" s="276"/>
      <c r="L85" s="277" t="s">
        <v>213</v>
      </c>
      <c r="M85" s="279" t="s">
        <v>214</v>
      </c>
      <c r="N85" s="229"/>
      <c r="O85" s="211"/>
      <c r="P85" s="211"/>
      <c r="Q85" s="270"/>
      <c r="R85" s="270"/>
      <c r="S85" s="270"/>
      <c r="T85" s="270"/>
      <c r="U85" s="270"/>
      <c r="V85" s="270"/>
      <c r="W85" s="270"/>
      <c r="X85" s="270"/>
      <c r="Y85" s="271"/>
      <c r="Z85" s="270"/>
      <c r="AA85" s="212"/>
      <c r="AB85" s="211"/>
      <c r="AC85" s="211"/>
      <c r="AD85" s="270"/>
      <c r="AE85" s="270"/>
      <c r="AF85" s="270"/>
      <c r="AG85" s="270"/>
      <c r="AH85" s="270"/>
      <c r="AI85" s="270"/>
      <c r="AJ85" s="270"/>
      <c r="AK85" s="270"/>
      <c r="AL85" s="270"/>
      <c r="AM85" s="271"/>
      <c r="AN85" s="270"/>
      <c r="AO85" s="212"/>
      <c r="AP85" s="211"/>
      <c r="AQ85" s="211"/>
      <c r="AR85" s="270"/>
      <c r="AS85" s="270"/>
      <c r="AT85" s="270"/>
      <c r="AU85" s="270"/>
      <c r="AV85" s="270"/>
      <c r="AW85" s="270"/>
      <c r="AX85" s="270"/>
      <c r="AY85" s="270"/>
      <c r="AZ85" s="270"/>
      <c r="BA85" s="271"/>
      <c r="BB85" s="270"/>
      <c r="BC85" s="212"/>
      <c r="BD85" s="211"/>
      <c r="BE85" s="211"/>
      <c r="BF85" s="270"/>
      <c r="BG85" s="270"/>
      <c r="BH85" s="270"/>
      <c r="BI85" s="270"/>
      <c r="BJ85" s="270"/>
      <c r="BK85" s="270"/>
      <c r="BL85" s="270"/>
      <c r="BM85" s="270"/>
      <c r="BN85" s="270"/>
      <c r="BO85" s="271"/>
      <c r="BP85" s="270"/>
      <c r="BQ85" s="212"/>
      <c r="BR85" s="211"/>
      <c r="BS85" s="211"/>
      <c r="BT85" s="270"/>
      <c r="BU85" s="270"/>
      <c r="BV85" s="270"/>
      <c r="BW85" s="270"/>
      <c r="BX85" s="270"/>
      <c r="BY85" s="270"/>
      <c r="BZ85" s="270"/>
      <c r="CA85" s="270"/>
      <c r="CB85" s="270"/>
      <c r="CC85" s="271"/>
      <c r="CD85" s="270"/>
      <c r="CE85" s="212"/>
    </row>
    <row r="86" spans="1:83" s="213" customFormat="1" ht="39" customHeight="1" x14ac:dyDescent="0.15">
      <c r="A86" s="214"/>
      <c r="B86" s="215"/>
      <c r="C86" s="240" t="s">
        <v>215</v>
      </c>
      <c r="D86" s="240" t="s">
        <v>216</v>
      </c>
      <c r="E86" s="240" t="s">
        <v>217</v>
      </c>
      <c r="F86" s="240" t="s">
        <v>218</v>
      </c>
      <c r="G86" s="240" t="s">
        <v>219</v>
      </c>
      <c r="H86" s="216" t="s">
        <v>220</v>
      </c>
      <c r="I86" s="216" t="s">
        <v>221</v>
      </c>
      <c r="J86" s="216" t="s">
        <v>223</v>
      </c>
      <c r="K86" s="217" t="s">
        <v>222</v>
      </c>
      <c r="L86" s="278"/>
      <c r="M86" s="280"/>
      <c r="N86" s="229"/>
      <c r="O86" s="211"/>
      <c r="P86" s="211"/>
      <c r="Q86" s="242"/>
      <c r="R86" s="242"/>
      <c r="S86" s="242"/>
      <c r="T86" s="242"/>
      <c r="U86" s="242"/>
      <c r="V86" s="241"/>
      <c r="W86" s="241"/>
      <c r="X86" s="241"/>
      <c r="Y86" s="271"/>
      <c r="Z86" s="270"/>
      <c r="AA86" s="212"/>
      <c r="AB86" s="211"/>
      <c r="AC86" s="211"/>
      <c r="AD86" s="242"/>
      <c r="AE86" s="242"/>
      <c r="AF86" s="242"/>
      <c r="AG86" s="242"/>
      <c r="AH86" s="242"/>
      <c r="AI86" s="241"/>
      <c r="AJ86" s="241"/>
      <c r="AK86" s="241"/>
      <c r="AL86" s="241"/>
      <c r="AM86" s="271"/>
      <c r="AN86" s="270"/>
      <c r="AO86" s="212"/>
      <c r="AP86" s="211"/>
      <c r="AQ86" s="211"/>
      <c r="AR86" s="242"/>
      <c r="AS86" s="242"/>
      <c r="AT86" s="242"/>
      <c r="AU86" s="242"/>
      <c r="AV86" s="242"/>
      <c r="AW86" s="241"/>
      <c r="AX86" s="241"/>
      <c r="AY86" s="241"/>
      <c r="AZ86" s="241"/>
      <c r="BA86" s="271"/>
      <c r="BB86" s="270"/>
      <c r="BC86" s="212"/>
      <c r="BD86" s="211"/>
      <c r="BE86" s="211"/>
      <c r="BF86" s="242"/>
      <c r="BG86" s="242"/>
      <c r="BH86" s="242"/>
      <c r="BI86" s="242"/>
      <c r="BJ86" s="242"/>
      <c r="BK86" s="241"/>
      <c r="BL86" s="241"/>
      <c r="BM86" s="241"/>
      <c r="BN86" s="241"/>
      <c r="BO86" s="271"/>
      <c r="BP86" s="270"/>
      <c r="BQ86" s="212"/>
      <c r="BR86" s="211"/>
      <c r="BS86" s="211"/>
      <c r="BT86" s="242"/>
      <c r="BU86" s="242"/>
      <c r="BV86" s="242"/>
      <c r="BW86" s="242"/>
      <c r="BX86" s="242"/>
      <c r="BY86" s="241"/>
      <c r="BZ86" s="241"/>
      <c r="CA86" s="241"/>
      <c r="CB86" s="241"/>
      <c r="CC86" s="271"/>
      <c r="CD86" s="270"/>
      <c r="CE86" s="212"/>
    </row>
    <row r="87" spans="1:83" s="223" customFormat="1" ht="36" customHeight="1" x14ac:dyDescent="0.15">
      <c r="A87" s="221" t="s">
        <v>224</v>
      </c>
      <c r="B87" s="221"/>
      <c r="C87" s="222">
        <v>1035600</v>
      </c>
      <c r="D87" s="222">
        <v>1289513</v>
      </c>
      <c r="E87" s="222">
        <v>11899999</v>
      </c>
      <c r="F87" s="222">
        <v>-773363</v>
      </c>
      <c r="G87" s="222">
        <v>13451750</v>
      </c>
      <c r="H87" s="222">
        <v>32992</v>
      </c>
      <c r="I87" s="222">
        <v>612727</v>
      </c>
      <c r="J87" s="222">
        <v>19719</v>
      </c>
      <c r="K87" s="222">
        <v>665439</v>
      </c>
      <c r="L87" s="222" t="s">
        <v>234</v>
      </c>
      <c r="M87" s="222">
        <v>14117189</v>
      </c>
      <c r="N87" s="230"/>
      <c r="O87" s="234"/>
      <c r="P87" s="234"/>
      <c r="Q87" s="235"/>
      <c r="R87" s="235"/>
      <c r="S87" s="235"/>
      <c r="T87" s="235"/>
      <c r="U87" s="235"/>
      <c r="V87" s="235"/>
      <c r="W87" s="235"/>
      <c r="X87" s="235"/>
      <c r="Y87" s="235"/>
      <c r="Z87" s="235"/>
      <c r="AA87" s="233"/>
      <c r="AB87" s="234"/>
      <c r="AC87" s="234"/>
      <c r="AD87" s="235"/>
      <c r="AE87" s="235"/>
      <c r="AF87" s="235"/>
      <c r="AG87" s="235"/>
      <c r="AH87" s="235"/>
      <c r="AI87" s="235"/>
      <c r="AJ87" s="235"/>
      <c r="AK87" s="235"/>
      <c r="AL87" s="235"/>
      <c r="AM87" s="235"/>
      <c r="AN87" s="235"/>
      <c r="AO87" s="233"/>
      <c r="AP87" s="234"/>
      <c r="AQ87" s="234"/>
      <c r="AR87" s="235"/>
      <c r="AS87" s="235"/>
      <c r="AT87" s="235"/>
      <c r="AU87" s="235"/>
      <c r="AV87" s="235"/>
      <c r="AW87" s="235"/>
      <c r="AX87" s="235"/>
      <c r="AY87" s="235"/>
      <c r="AZ87" s="235"/>
      <c r="BA87" s="235"/>
      <c r="BB87" s="235"/>
      <c r="BC87" s="233"/>
      <c r="BD87" s="234"/>
      <c r="BE87" s="234"/>
      <c r="BF87" s="235"/>
      <c r="BG87" s="235"/>
      <c r="BH87" s="235"/>
      <c r="BI87" s="235"/>
      <c r="BJ87" s="235"/>
      <c r="BK87" s="235"/>
      <c r="BL87" s="235"/>
      <c r="BM87" s="235"/>
      <c r="BN87" s="235"/>
      <c r="BO87" s="235"/>
      <c r="BP87" s="235"/>
      <c r="BQ87" s="233"/>
      <c r="BR87" s="234"/>
      <c r="BS87" s="234"/>
      <c r="BT87" s="235"/>
      <c r="BU87" s="235"/>
      <c r="BV87" s="235"/>
      <c r="BW87" s="235"/>
      <c r="BX87" s="235"/>
      <c r="BY87" s="235"/>
      <c r="BZ87" s="235"/>
      <c r="CA87" s="235"/>
      <c r="CB87" s="235"/>
      <c r="CC87" s="235"/>
      <c r="CD87" s="235"/>
      <c r="CE87" s="233"/>
    </row>
    <row r="88" spans="1:83" s="223" customFormat="1" ht="36" customHeight="1" x14ac:dyDescent="0.15">
      <c r="A88" s="224"/>
      <c r="B88" s="225" t="s">
        <v>226</v>
      </c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30"/>
      <c r="O88" s="234"/>
      <c r="P88" s="236"/>
      <c r="Q88" s="235"/>
      <c r="R88" s="235"/>
      <c r="S88" s="235"/>
      <c r="T88" s="235"/>
      <c r="U88" s="235"/>
      <c r="V88" s="235"/>
      <c r="W88" s="235"/>
      <c r="X88" s="235"/>
      <c r="Y88" s="235"/>
      <c r="Z88" s="235"/>
      <c r="AA88" s="233"/>
      <c r="AB88" s="234"/>
      <c r="AC88" s="236"/>
      <c r="AD88" s="235"/>
      <c r="AE88" s="235"/>
      <c r="AF88" s="235"/>
      <c r="AG88" s="235"/>
      <c r="AH88" s="235"/>
      <c r="AI88" s="235"/>
      <c r="AJ88" s="235"/>
      <c r="AK88" s="235"/>
      <c r="AL88" s="235"/>
      <c r="AM88" s="235"/>
      <c r="AN88" s="235"/>
      <c r="AO88" s="233"/>
      <c r="AP88" s="234"/>
      <c r="AQ88" s="236"/>
      <c r="AR88" s="235"/>
      <c r="AS88" s="235"/>
      <c r="AT88" s="235"/>
      <c r="AU88" s="235"/>
      <c r="AV88" s="235"/>
      <c r="AW88" s="235"/>
      <c r="AX88" s="235"/>
      <c r="AY88" s="235"/>
      <c r="AZ88" s="235"/>
      <c r="BA88" s="235"/>
      <c r="BB88" s="235"/>
      <c r="BC88" s="233"/>
      <c r="BD88" s="234"/>
      <c r="BE88" s="236"/>
      <c r="BF88" s="235"/>
      <c r="BG88" s="235"/>
      <c r="BH88" s="235"/>
      <c r="BI88" s="235"/>
      <c r="BJ88" s="235"/>
      <c r="BK88" s="235"/>
      <c r="BL88" s="235"/>
      <c r="BM88" s="235"/>
      <c r="BN88" s="235"/>
      <c r="BO88" s="235"/>
      <c r="BP88" s="235"/>
      <c r="BQ88" s="233"/>
      <c r="BR88" s="234"/>
      <c r="BS88" s="236"/>
      <c r="BT88" s="235"/>
      <c r="BU88" s="235"/>
      <c r="BV88" s="235"/>
      <c r="BW88" s="235"/>
      <c r="BX88" s="235"/>
      <c r="BY88" s="235"/>
      <c r="BZ88" s="235"/>
      <c r="CA88" s="235"/>
      <c r="CB88" s="235"/>
      <c r="CC88" s="235"/>
      <c r="CD88" s="235"/>
      <c r="CE88" s="233"/>
    </row>
    <row r="89" spans="1:83" s="223" customFormat="1" ht="36" customHeight="1" x14ac:dyDescent="0.15">
      <c r="A89" s="272" t="s">
        <v>235</v>
      </c>
      <c r="B89" s="272"/>
      <c r="C89" s="222">
        <v>1035600</v>
      </c>
      <c r="D89" s="222">
        <v>1289513</v>
      </c>
      <c r="E89" s="222">
        <v>11899999</v>
      </c>
      <c r="F89" s="222">
        <v>-773363</v>
      </c>
      <c r="G89" s="222">
        <v>13451750</v>
      </c>
      <c r="H89" s="222">
        <v>32992</v>
      </c>
      <c r="I89" s="222">
        <v>612727</v>
      </c>
      <c r="J89" s="222">
        <v>19719</v>
      </c>
      <c r="K89" s="222">
        <v>665439</v>
      </c>
      <c r="L89" s="222" t="s">
        <v>234</v>
      </c>
      <c r="M89" s="222">
        <v>14117189</v>
      </c>
      <c r="N89" s="230"/>
      <c r="O89" s="273"/>
      <c r="P89" s="273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3"/>
      <c r="AB89" s="273"/>
      <c r="AC89" s="273"/>
      <c r="AD89" s="235"/>
      <c r="AE89" s="235"/>
      <c r="AF89" s="235"/>
      <c r="AG89" s="235"/>
      <c r="AH89" s="235"/>
      <c r="AI89" s="235"/>
      <c r="AJ89" s="235"/>
      <c r="AK89" s="235"/>
      <c r="AL89" s="235"/>
      <c r="AM89" s="235"/>
      <c r="AN89" s="235"/>
      <c r="AO89" s="233"/>
      <c r="AP89" s="273"/>
      <c r="AQ89" s="273"/>
      <c r="AR89" s="235"/>
      <c r="AS89" s="235"/>
      <c r="AT89" s="235"/>
      <c r="AU89" s="235"/>
      <c r="AV89" s="235"/>
      <c r="AW89" s="235"/>
      <c r="AX89" s="235"/>
      <c r="AY89" s="235"/>
      <c r="AZ89" s="235"/>
      <c r="BA89" s="235"/>
      <c r="BB89" s="235"/>
      <c r="BC89" s="233"/>
      <c r="BD89" s="273"/>
      <c r="BE89" s="273"/>
      <c r="BF89" s="235"/>
      <c r="BG89" s="235"/>
      <c r="BH89" s="235"/>
      <c r="BI89" s="235"/>
      <c r="BJ89" s="235"/>
      <c r="BK89" s="235"/>
      <c r="BL89" s="235"/>
      <c r="BM89" s="235"/>
      <c r="BN89" s="235"/>
      <c r="BO89" s="235"/>
      <c r="BP89" s="235"/>
      <c r="BQ89" s="233"/>
      <c r="BR89" s="273"/>
      <c r="BS89" s="273"/>
      <c r="BT89" s="235"/>
      <c r="BU89" s="235"/>
      <c r="BV89" s="235"/>
      <c r="BW89" s="235"/>
      <c r="BX89" s="235"/>
      <c r="BY89" s="235"/>
      <c r="BZ89" s="235"/>
      <c r="CA89" s="235"/>
      <c r="CB89" s="235"/>
      <c r="CC89" s="235"/>
      <c r="CD89" s="235"/>
      <c r="CE89" s="233"/>
    </row>
    <row r="90" spans="1:83" s="223" customFormat="1" ht="36" customHeight="1" x14ac:dyDescent="0.15">
      <c r="A90" s="221" t="s">
        <v>227</v>
      </c>
      <c r="B90" s="221"/>
      <c r="C90" s="222" t="s">
        <v>234</v>
      </c>
      <c r="D90" s="222" t="s">
        <v>234</v>
      </c>
      <c r="E90" s="222" t="s">
        <v>234</v>
      </c>
      <c r="F90" s="222" t="s">
        <v>234</v>
      </c>
      <c r="G90" s="222" t="s">
        <v>234</v>
      </c>
      <c r="H90" s="222" t="s">
        <v>234</v>
      </c>
      <c r="I90" s="222" t="s">
        <v>234</v>
      </c>
      <c r="J90" s="222" t="s">
        <v>234</v>
      </c>
      <c r="K90" s="222" t="s">
        <v>234</v>
      </c>
      <c r="L90" s="222" t="s">
        <v>234</v>
      </c>
      <c r="M90" s="222" t="s">
        <v>234</v>
      </c>
      <c r="N90" s="230"/>
      <c r="O90" s="234"/>
      <c r="P90" s="234"/>
      <c r="Q90" s="235"/>
      <c r="R90" s="235"/>
      <c r="S90" s="235"/>
      <c r="T90" s="235"/>
      <c r="U90" s="235"/>
      <c r="V90" s="235"/>
      <c r="W90" s="235"/>
      <c r="X90" s="235"/>
      <c r="Y90" s="235"/>
      <c r="Z90" s="235"/>
      <c r="AA90" s="233"/>
      <c r="AB90" s="234"/>
      <c r="AC90" s="234"/>
      <c r="AD90" s="235"/>
      <c r="AE90" s="235"/>
      <c r="AF90" s="235"/>
      <c r="AG90" s="235"/>
      <c r="AH90" s="235"/>
      <c r="AI90" s="235"/>
      <c r="AJ90" s="235"/>
      <c r="AK90" s="235"/>
      <c r="AL90" s="235"/>
      <c r="AM90" s="235"/>
      <c r="AN90" s="235"/>
      <c r="AO90" s="233"/>
      <c r="AP90" s="234"/>
      <c r="AQ90" s="234"/>
      <c r="AR90" s="235"/>
      <c r="AS90" s="235"/>
      <c r="AT90" s="235"/>
      <c r="AU90" s="235"/>
      <c r="AV90" s="235"/>
      <c r="AW90" s="235"/>
      <c r="AX90" s="235"/>
      <c r="AY90" s="235"/>
      <c r="AZ90" s="235"/>
      <c r="BA90" s="235"/>
      <c r="BB90" s="235"/>
      <c r="BC90" s="233"/>
      <c r="BD90" s="234"/>
      <c r="BE90" s="234"/>
      <c r="BF90" s="235"/>
      <c r="BG90" s="235"/>
      <c r="BH90" s="235"/>
      <c r="BI90" s="235"/>
      <c r="BJ90" s="235"/>
      <c r="BK90" s="235"/>
      <c r="BL90" s="235"/>
      <c r="BM90" s="235"/>
      <c r="BN90" s="235"/>
      <c r="BO90" s="235"/>
      <c r="BP90" s="235"/>
      <c r="BQ90" s="233"/>
      <c r="BR90" s="234"/>
      <c r="BS90" s="234"/>
      <c r="BT90" s="235"/>
      <c r="BU90" s="235"/>
      <c r="BV90" s="235"/>
      <c r="BW90" s="235"/>
      <c r="BX90" s="235"/>
      <c r="BY90" s="235"/>
      <c r="BZ90" s="235"/>
      <c r="CA90" s="235"/>
      <c r="CB90" s="235"/>
      <c r="CC90" s="235"/>
      <c r="CD90" s="235"/>
      <c r="CE90" s="233"/>
    </row>
    <row r="91" spans="1:83" s="223" customFormat="1" ht="36" customHeight="1" x14ac:dyDescent="0.15">
      <c r="A91" s="224"/>
      <c r="B91" s="226" t="s">
        <v>228</v>
      </c>
      <c r="C91" s="222" t="s">
        <v>234</v>
      </c>
      <c r="D91" s="222" t="s">
        <v>234</v>
      </c>
      <c r="E91" s="222">
        <v>-334890</v>
      </c>
      <c r="F91" s="222" t="s">
        <v>234</v>
      </c>
      <c r="G91" s="222">
        <v>-334890</v>
      </c>
      <c r="H91" s="222" t="s">
        <v>234</v>
      </c>
      <c r="I91" s="222" t="s">
        <v>234</v>
      </c>
      <c r="J91" s="222" t="s">
        <v>234</v>
      </c>
      <c r="K91" s="222" t="s">
        <v>234</v>
      </c>
      <c r="L91" s="222" t="s">
        <v>234</v>
      </c>
      <c r="M91" s="222">
        <v>-334890</v>
      </c>
      <c r="N91" s="230"/>
      <c r="O91" s="234"/>
      <c r="P91" s="234"/>
      <c r="Q91" s="235"/>
      <c r="R91" s="235"/>
      <c r="S91" s="235"/>
      <c r="T91" s="235"/>
      <c r="U91" s="235"/>
      <c r="V91" s="235"/>
      <c r="W91" s="235"/>
      <c r="X91" s="235"/>
      <c r="Y91" s="235"/>
      <c r="Z91" s="235"/>
      <c r="AA91" s="233"/>
      <c r="AB91" s="234"/>
      <c r="AC91" s="234"/>
      <c r="AD91" s="235"/>
      <c r="AE91" s="235"/>
      <c r="AF91" s="235"/>
      <c r="AG91" s="235"/>
      <c r="AH91" s="235"/>
      <c r="AI91" s="235"/>
      <c r="AJ91" s="235"/>
      <c r="AK91" s="235"/>
      <c r="AL91" s="235"/>
      <c r="AM91" s="235"/>
      <c r="AN91" s="235"/>
      <c r="AO91" s="233"/>
      <c r="AP91" s="234"/>
      <c r="AQ91" s="234"/>
      <c r="AR91" s="235"/>
      <c r="AS91" s="235"/>
      <c r="AT91" s="235"/>
      <c r="AU91" s="235"/>
      <c r="AV91" s="235"/>
      <c r="AW91" s="235"/>
      <c r="AX91" s="235"/>
      <c r="AY91" s="235"/>
      <c r="AZ91" s="235"/>
      <c r="BA91" s="235"/>
      <c r="BB91" s="235"/>
      <c r="BC91" s="233"/>
      <c r="BD91" s="234"/>
      <c r="BE91" s="234"/>
      <c r="BF91" s="235"/>
      <c r="BG91" s="235"/>
      <c r="BH91" s="235"/>
      <c r="BI91" s="235"/>
      <c r="BJ91" s="235"/>
      <c r="BK91" s="235"/>
      <c r="BL91" s="235"/>
      <c r="BM91" s="235"/>
      <c r="BN91" s="235"/>
      <c r="BO91" s="235"/>
      <c r="BP91" s="235"/>
      <c r="BQ91" s="233"/>
      <c r="BR91" s="234"/>
      <c r="BS91" s="234"/>
      <c r="BT91" s="235"/>
      <c r="BU91" s="235"/>
      <c r="BV91" s="235"/>
      <c r="BW91" s="235"/>
      <c r="BX91" s="235"/>
      <c r="BY91" s="235"/>
      <c r="BZ91" s="235"/>
      <c r="CA91" s="235"/>
      <c r="CB91" s="235"/>
      <c r="CC91" s="235"/>
      <c r="CD91" s="235"/>
      <c r="CE91" s="233"/>
    </row>
    <row r="92" spans="1:83" s="223" customFormat="1" ht="36" customHeight="1" x14ac:dyDescent="0.15">
      <c r="A92" s="224"/>
      <c r="B92" s="225" t="s">
        <v>229</v>
      </c>
      <c r="C92" s="222" t="s">
        <v>234</v>
      </c>
      <c r="D92" s="222" t="s">
        <v>234</v>
      </c>
      <c r="E92" s="222">
        <v>764970</v>
      </c>
      <c r="F92" s="222" t="s">
        <v>234</v>
      </c>
      <c r="G92" s="222">
        <v>764970</v>
      </c>
      <c r="H92" s="222" t="s">
        <v>234</v>
      </c>
      <c r="I92" s="222" t="s">
        <v>234</v>
      </c>
      <c r="J92" s="222" t="s">
        <v>234</v>
      </c>
      <c r="K92" s="222" t="s">
        <v>234</v>
      </c>
      <c r="L92" s="222" t="s">
        <v>234</v>
      </c>
      <c r="M92" s="222">
        <v>764970</v>
      </c>
      <c r="N92" s="230"/>
      <c r="O92" s="234"/>
      <c r="P92" s="236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3"/>
      <c r="AB92" s="234"/>
      <c r="AC92" s="236"/>
      <c r="AD92" s="235"/>
      <c r="AE92" s="235"/>
      <c r="AF92" s="235"/>
      <c r="AG92" s="235"/>
      <c r="AH92" s="235"/>
      <c r="AI92" s="235"/>
      <c r="AJ92" s="235"/>
      <c r="AK92" s="235"/>
      <c r="AL92" s="235"/>
      <c r="AM92" s="235"/>
      <c r="AN92" s="235"/>
      <c r="AO92" s="233"/>
      <c r="AP92" s="234"/>
      <c r="AQ92" s="236"/>
      <c r="AR92" s="235"/>
      <c r="AS92" s="235"/>
      <c r="AT92" s="235"/>
      <c r="AU92" s="235"/>
      <c r="AV92" s="235"/>
      <c r="AW92" s="235"/>
      <c r="AX92" s="235"/>
      <c r="AY92" s="235"/>
      <c r="AZ92" s="235"/>
      <c r="BA92" s="235"/>
      <c r="BB92" s="235"/>
      <c r="BC92" s="233"/>
      <c r="BD92" s="234"/>
      <c r="BE92" s="236"/>
      <c r="BF92" s="235"/>
      <c r="BG92" s="235"/>
      <c r="BH92" s="235"/>
      <c r="BI92" s="235"/>
      <c r="BJ92" s="235"/>
      <c r="BK92" s="235"/>
      <c r="BL92" s="235"/>
      <c r="BM92" s="235"/>
      <c r="BN92" s="235"/>
      <c r="BO92" s="235"/>
      <c r="BP92" s="235"/>
      <c r="BQ92" s="233"/>
      <c r="BR92" s="234"/>
      <c r="BS92" s="236"/>
      <c r="BT92" s="235"/>
      <c r="BU92" s="235"/>
      <c r="BV92" s="235"/>
      <c r="BW92" s="235"/>
      <c r="BX92" s="235"/>
      <c r="BY92" s="235"/>
      <c r="BZ92" s="235"/>
      <c r="CA92" s="235"/>
      <c r="CB92" s="235"/>
      <c r="CC92" s="235"/>
      <c r="CD92" s="235"/>
      <c r="CE92" s="233"/>
    </row>
    <row r="93" spans="1:83" s="223" customFormat="1" ht="36" customHeight="1" x14ac:dyDescent="0.15">
      <c r="A93" s="224"/>
      <c r="B93" s="225" t="s">
        <v>231</v>
      </c>
      <c r="C93" s="222" t="s">
        <v>234</v>
      </c>
      <c r="D93" s="222" t="s">
        <v>234</v>
      </c>
      <c r="E93" s="222" t="s">
        <v>234</v>
      </c>
      <c r="F93" s="222" t="s">
        <v>234</v>
      </c>
      <c r="G93" s="222" t="s">
        <v>234</v>
      </c>
      <c r="H93" s="222">
        <v>32169</v>
      </c>
      <c r="I93" s="222">
        <v>409956</v>
      </c>
      <c r="J93" s="222">
        <v>4544</v>
      </c>
      <c r="K93" s="222">
        <v>446670</v>
      </c>
      <c r="L93" s="222" t="s">
        <v>234</v>
      </c>
      <c r="M93" s="222">
        <v>446670</v>
      </c>
      <c r="N93" s="230"/>
      <c r="O93" s="234"/>
      <c r="P93" s="236"/>
      <c r="Q93" s="235"/>
      <c r="R93" s="235"/>
      <c r="S93" s="235"/>
      <c r="T93" s="235"/>
      <c r="U93" s="235"/>
      <c r="V93" s="235"/>
      <c r="W93" s="235"/>
      <c r="X93" s="235"/>
      <c r="Y93" s="235"/>
      <c r="Z93" s="235"/>
      <c r="AA93" s="233"/>
      <c r="AB93" s="234"/>
      <c r="AC93" s="236"/>
      <c r="AD93" s="235"/>
      <c r="AE93" s="235"/>
      <c r="AF93" s="235"/>
      <c r="AG93" s="235"/>
      <c r="AH93" s="235"/>
      <c r="AI93" s="235"/>
      <c r="AJ93" s="235"/>
      <c r="AK93" s="235"/>
      <c r="AL93" s="235"/>
      <c r="AM93" s="235"/>
      <c r="AN93" s="235"/>
      <c r="AO93" s="233"/>
      <c r="AP93" s="234"/>
      <c r="AQ93" s="236"/>
      <c r="AR93" s="235"/>
      <c r="AS93" s="235"/>
      <c r="AT93" s="235"/>
      <c r="AU93" s="235"/>
      <c r="AV93" s="235"/>
      <c r="AW93" s="235"/>
      <c r="AX93" s="235"/>
      <c r="AY93" s="235"/>
      <c r="AZ93" s="235"/>
      <c r="BA93" s="235"/>
      <c r="BB93" s="235"/>
      <c r="BC93" s="233"/>
      <c r="BD93" s="234"/>
      <c r="BE93" s="236"/>
      <c r="BF93" s="235"/>
      <c r="BG93" s="235"/>
      <c r="BH93" s="235"/>
      <c r="BI93" s="235"/>
      <c r="BJ93" s="235"/>
      <c r="BK93" s="235"/>
      <c r="BL93" s="235"/>
      <c r="BM93" s="235"/>
      <c r="BN93" s="235"/>
      <c r="BO93" s="235"/>
      <c r="BP93" s="235"/>
      <c r="BQ93" s="233"/>
      <c r="BR93" s="234"/>
      <c r="BS93" s="236"/>
      <c r="BT93" s="235"/>
      <c r="BU93" s="235"/>
      <c r="BV93" s="235"/>
      <c r="BW93" s="235"/>
      <c r="BX93" s="235"/>
      <c r="BY93" s="235"/>
      <c r="BZ93" s="235"/>
      <c r="CA93" s="235"/>
      <c r="CB93" s="235"/>
      <c r="CC93" s="235"/>
      <c r="CD93" s="235"/>
      <c r="CE93" s="233"/>
    </row>
    <row r="94" spans="1:83" s="223" customFormat="1" ht="36" customHeight="1" x14ac:dyDescent="0.15">
      <c r="A94" s="221" t="s">
        <v>232</v>
      </c>
      <c r="B94" s="221"/>
      <c r="C94" s="222">
        <v>0</v>
      </c>
      <c r="D94" s="222">
        <v>0</v>
      </c>
      <c r="E94" s="222">
        <v>387565</v>
      </c>
      <c r="F94" s="222">
        <v>71997</v>
      </c>
      <c r="G94" s="222">
        <v>459563</v>
      </c>
      <c r="H94" s="222">
        <v>32169</v>
      </c>
      <c r="I94" s="222">
        <v>409956</v>
      </c>
      <c r="J94" s="222">
        <v>4544</v>
      </c>
      <c r="K94" s="222">
        <v>446670</v>
      </c>
      <c r="L94" s="222" t="s">
        <v>234</v>
      </c>
      <c r="M94" s="222">
        <v>906234</v>
      </c>
      <c r="N94" s="230"/>
      <c r="O94" s="234"/>
      <c r="P94" s="234"/>
      <c r="Q94" s="235"/>
      <c r="R94" s="235"/>
      <c r="S94" s="235"/>
      <c r="T94" s="235"/>
      <c r="U94" s="235"/>
      <c r="V94" s="235"/>
      <c r="W94" s="235"/>
      <c r="X94" s="235"/>
      <c r="Y94" s="235"/>
      <c r="Z94" s="235"/>
      <c r="AA94" s="233"/>
      <c r="AB94" s="234"/>
      <c r="AC94" s="234"/>
      <c r="AD94" s="235"/>
      <c r="AE94" s="235"/>
      <c r="AF94" s="235"/>
      <c r="AG94" s="235"/>
      <c r="AH94" s="235"/>
      <c r="AI94" s="235"/>
      <c r="AJ94" s="235"/>
      <c r="AK94" s="235"/>
      <c r="AL94" s="235"/>
      <c r="AM94" s="235"/>
      <c r="AN94" s="235"/>
      <c r="AO94" s="233"/>
      <c r="AP94" s="234"/>
      <c r="AQ94" s="234"/>
      <c r="AR94" s="235"/>
      <c r="AS94" s="235"/>
      <c r="AT94" s="235"/>
      <c r="AU94" s="235"/>
      <c r="AV94" s="235"/>
      <c r="AW94" s="235"/>
      <c r="AX94" s="235"/>
      <c r="AY94" s="235"/>
      <c r="AZ94" s="235"/>
      <c r="BA94" s="235"/>
      <c r="BB94" s="235"/>
      <c r="BC94" s="233"/>
      <c r="BD94" s="234"/>
      <c r="BE94" s="234"/>
      <c r="BF94" s="235"/>
      <c r="BG94" s="235"/>
      <c r="BH94" s="235"/>
      <c r="BI94" s="235"/>
      <c r="BJ94" s="235"/>
      <c r="BK94" s="235"/>
      <c r="BL94" s="235"/>
      <c r="BM94" s="235"/>
      <c r="BN94" s="235"/>
      <c r="BO94" s="235"/>
      <c r="BP94" s="235"/>
      <c r="BQ94" s="233"/>
      <c r="BR94" s="234"/>
      <c r="BS94" s="234"/>
      <c r="BT94" s="235"/>
      <c r="BU94" s="235"/>
      <c r="BV94" s="235"/>
      <c r="BW94" s="235"/>
      <c r="BX94" s="235"/>
      <c r="BY94" s="235"/>
      <c r="BZ94" s="235"/>
      <c r="CA94" s="235"/>
      <c r="CB94" s="235"/>
      <c r="CC94" s="235"/>
      <c r="CD94" s="235"/>
      <c r="CE94" s="233"/>
    </row>
    <row r="95" spans="1:83" s="223" customFormat="1" ht="36" customHeight="1" x14ac:dyDescent="0.15">
      <c r="A95" s="221" t="s">
        <v>233</v>
      </c>
      <c r="B95" s="221"/>
      <c r="C95" s="222">
        <v>1035600</v>
      </c>
      <c r="D95" s="222">
        <v>1289513</v>
      </c>
      <c r="E95" s="222">
        <v>12287564</v>
      </c>
      <c r="F95" s="222">
        <v>-701365</v>
      </c>
      <c r="G95" s="222">
        <v>13911313</v>
      </c>
      <c r="H95" s="222">
        <v>65162</v>
      </c>
      <c r="I95" s="222">
        <v>1022683</v>
      </c>
      <c r="J95" s="222">
        <v>24264</v>
      </c>
      <c r="K95" s="222">
        <v>1112110</v>
      </c>
      <c r="L95" s="222" t="s">
        <v>234</v>
      </c>
      <c r="M95" s="222">
        <v>15023424</v>
      </c>
      <c r="N95" s="230"/>
      <c r="O95" s="234"/>
      <c r="P95" s="234"/>
      <c r="Q95" s="235"/>
      <c r="R95" s="235"/>
      <c r="S95" s="235"/>
      <c r="T95" s="235"/>
      <c r="U95" s="235"/>
      <c r="V95" s="235"/>
      <c r="W95" s="235"/>
      <c r="X95" s="235"/>
      <c r="Y95" s="235"/>
      <c r="Z95" s="235"/>
      <c r="AA95" s="233"/>
      <c r="AB95" s="234"/>
      <c r="AC95" s="234"/>
      <c r="AD95" s="235"/>
      <c r="AE95" s="235"/>
      <c r="AF95" s="235"/>
      <c r="AG95" s="235"/>
      <c r="AH95" s="235"/>
      <c r="AI95" s="235"/>
      <c r="AJ95" s="235"/>
      <c r="AK95" s="235"/>
      <c r="AL95" s="235"/>
      <c r="AM95" s="235"/>
      <c r="AN95" s="235"/>
      <c r="AO95" s="233"/>
      <c r="AP95" s="234"/>
      <c r="AQ95" s="234"/>
      <c r="AR95" s="235"/>
      <c r="AS95" s="235"/>
      <c r="AT95" s="235"/>
      <c r="AU95" s="235"/>
      <c r="AV95" s="235"/>
      <c r="AW95" s="235"/>
      <c r="AX95" s="235"/>
      <c r="AY95" s="235"/>
      <c r="AZ95" s="235"/>
      <c r="BA95" s="235"/>
      <c r="BB95" s="235"/>
      <c r="BC95" s="233"/>
      <c r="BD95" s="234"/>
      <c r="BE95" s="234"/>
      <c r="BF95" s="235"/>
      <c r="BG95" s="235"/>
      <c r="BH95" s="235"/>
      <c r="BI95" s="235"/>
      <c r="BJ95" s="235"/>
      <c r="BK95" s="235"/>
      <c r="BL95" s="235"/>
      <c r="BM95" s="235"/>
      <c r="BN95" s="235"/>
      <c r="BO95" s="235"/>
      <c r="BP95" s="235"/>
      <c r="BQ95" s="233"/>
      <c r="BR95" s="234"/>
      <c r="BS95" s="234"/>
      <c r="BT95" s="235"/>
      <c r="BU95" s="235"/>
      <c r="BV95" s="235"/>
      <c r="BW95" s="235"/>
      <c r="BX95" s="235"/>
      <c r="BY95" s="235"/>
      <c r="BZ95" s="235"/>
      <c r="CA95" s="235"/>
      <c r="CB95" s="235"/>
      <c r="CC95" s="235"/>
      <c r="CD95" s="235"/>
      <c r="CE95" s="233"/>
    </row>
  </sheetData>
  <mergeCells count="174">
    <mergeCell ref="CD85:CD86"/>
    <mergeCell ref="A89:B89"/>
    <mergeCell ref="O89:P89"/>
    <mergeCell ref="AB89:AC89"/>
    <mergeCell ref="AP89:AQ89"/>
    <mergeCell ref="BD89:BE89"/>
    <mergeCell ref="BR89:BS89"/>
    <mergeCell ref="AI85:AL85"/>
    <mergeCell ref="AM85:AM86"/>
    <mergeCell ref="AN85:AN86"/>
    <mergeCell ref="AR85:AV85"/>
    <mergeCell ref="AW85:AZ85"/>
    <mergeCell ref="BA85:BA86"/>
    <mergeCell ref="BB85:BB86"/>
    <mergeCell ref="BF85:BJ85"/>
    <mergeCell ref="BK85:BN85"/>
    <mergeCell ref="C85:G85"/>
    <mergeCell ref="H85:K85"/>
    <mergeCell ref="L85:L86"/>
    <mergeCell ref="M85:M86"/>
    <mergeCell ref="Q85:U85"/>
    <mergeCell ref="V85:X85"/>
    <mergeCell ref="Y85:Y86"/>
    <mergeCell ref="Z85:Z86"/>
    <mergeCell ref="AD85:AH85"/>
    <mergeCell ref="BT53:BX53"/>
    <mergeCell ref="BY53:CB53"/>
    <mergeCell ref="CC53:CC54"/>
    <mergeCell ref="M69:M70"/>
    <mergeCell ref="Q69:U69"/>
    <mergeCell ref="V69:X69"/>
    <mergeCell ref="Y69:Y70"/>
    <mergeCell ref="Z69:Z70"/>
    <mergeCell ref="AD69:AH69"/>
    <mergeCell ref="BO85:BO86"/>
    <mergeCell ref="BP85:BP86"/>
    <mergeCell ref="BT85:BX85"/>
    <mergeCell ref="BY85:CB85"/>
    <mergeCell ref="CC85:CC86"/>
    <mergeCell ref="BR41:BS41"/>
    <mergeCell ref="CD53:CD54"/>
    <mergeCell ref="A57:B57"/>
    <mergeCell ref="O57:P57"/>
    <mergeCell ref="AB57:AC57"/>
    <mergeCell ref="AP57:AQ57"/>
    <mergeCell ref="BD57:BE57"/>
    <mergeCell ref="BR57:BS57"/>
    <mergeCell ref="BB53:BB54"/>
    <mergeCell ref="BF53:BJ53"/>
    <mergeCell ref="BK53:BN53"/>
    <mergeCell ref="BO53:BO54"/>
    <mergeCell ref="BP53:BP54"/>
    <mergeCell ref="AM53:AM54"/>
    <mergeCell ref="AN53:AN54"/>
    <mergeCell ref="AR53:AV53"/>
    <mergeCell ref="AW53:AZ53"/>
    <mergeCell ref="BA53:BA54"/>
    <mergeCell ref="V53:X53"/>
    <mergeCell ref="Y53:Y54"/>
    <mergeCell ref="Z53:Z54"/>
    <mergeCell ref="AD53:AH53"/>
    <mergeCell ref="AI53:AL53"/>
    <mergeCell ref="C53:G53"/>
    <mergeCell ref="BF37:BJ37"/>
    <mergeCell ref="BK37:BN37"/>
    <mergeCell ref="L53:L54"/>
    <mergeCell ref="M53:M54"/>
    <mergeCell ref="Q53:U53"/>
    <mergeCell ref="A41:B41"/>
    <mergeCell ref="O41:P41"/>
    <mergeCell ref="AB41:AC41"/>
    <mergeCell ref="AP41:AQ41"/>
    <mergeCell ref="BD41:BE41"/>
    <mergeCell ref="H53:K53"/>
    <mergeCell ref="BO37:BO38"/>
    <mergeCell ref="BP37:BP38"/>
    <mergeCell ref="BT37:BX37"/>
    <mergeCell ref="BY37:CB37"/>
    <mergeCell ref="CC37:CC38"/>
    <mergeCell ref="CD37:CD38"/>
    <mergeCell ref="AD21:AH21"/>
    <mergeCell ref="BR25:BS25"/>
    <mergeCell ref="BO21:BO22"/>
    <mergeCell ref="BP21:BP22"/>
    <mergeCell ref="BT21:BX21"/>
    <mergeCell ref="BY21:CB21"/>
    <mergeCell ref="CC21:CC22"/>
    <mergeCell ref="BF21:BJ21"/>
    <mergeCell ref="BK21:BN21"/>
    <mergeCell ref="AD37:AH37"/>
    <mergeCell ref="CD21:CD22"/>
    <mergeCell ref="AI37:AL37"/>
    <mergeCell ref="AM37:AM38"/>
    <mergeCell ref="AN37:AN38"/>
    <mergeCell ref="AR37:AV37"/>
    <mergeCell ref="AW37:AZ37"/>
    <mergeCell ref="BA37:BA38"/>
    <mergeCell ref="BB37:BB38"/>
    <mergeCell ref="CD6:CD7"/>
    <mergeCell ref="AI6:AL6"/>
    <mergeCell ref="AM6:AM7"/>
    <mergeCell ref="AN6:AN7"/>
    <mergeCell ref="AR6:AV6"/>
    <mergeCell ref="AW6:AZ6"/>
    <mergeCell ref="BA6:BA7"/>
    <mergeCell ref="BB6:BB7"/>
    <mergeCell ref="BO6:BO7"/>
    <mergeCell ref="BP6:BP7"/>
    <mergeCell ref="BT6:BX6"/>
    <mergeCell ref="BY6:CB6"/>
    <mergeCell ref="CC6:CC7"/>
    <mergeCell ref="BF6:BJ6"/>
    <mergeCell ref="BK6:BN6"/>
    <mergeCell ref="L69:L70"/>
    <mergeCell ref="A25:B25"/>
    <mergeCell ref="O25:P25"/>
    <mergeCell ref="AB25:AC25"/>
    <mergeCell ref="AP25:AQ25"/>
    <mergeCell ref="BD25:BE25"/>
    <mergeCell ref="AI21:AL21"/>
    <mergeCell ref="AM21:AM22"/>
    <mergeCell ref="AN21:AN22"/>
    <mergeCell ref="AR21:AV21"/>
    <mergeCell ref="AW21:AZ21"/>
    <mergeCell ref="BA21:BA22"/>
    <mergeCell ref="BB21:BB22"/>
    <mergeCell ref="C21:G21"/>
    <mergeCell ref="H21:K21"/>
    <mergeCell ref="L21:L22"/>
    <mergeCell ref="M21:M22"/>
    <mergeCell ref="Q21:U21"/>
    <mergeCell ref="V21:X21"/>
    <mergeCell ref="Y21:Y22"/>
    <mergeCell ref="Z21:Z22"/>
    <mergeCell ref="C6:G6"/>
    <mergeCell ref="H6:K6"/>
    <mergeCell ref="L6:L7"/>
    <mergeCell ref="M6:M7"/>
    <mergeCell ref="Q6:U6"/>
    <mergeCell ref="V6:X6"/>
    <mergeCell ref="Y6:Y7"/>
    <mergeCell ref="Z6:Z7"/>
    <mergeCell ref="C37:G37"/>
    <mergeCell ref="H37:K37"/>
    <mergeCell ref="L37:L38"/>
    <mergeCell ref="M37:M38"/>
    <mergeCell ref="Q37:U37"/>
    <mergeCell ref="V37:X37"/>
    <mergeCell ref="Y37:Y38"/>
    <mergeCell ref="Z37:Z38"/>
    <mergeCell ref="AD6:AH6"/>
    <mergeCell ref="BO69:BO70"/>
    <mergeCell ref="BP69:BP70"/>
    <mergeCell ref="BT69:BX69"/>
    <mergeCell ref="BY69:CB69"/>
    <mergeCell ref="CC69:CC70"/>
    <mergeCell ref="CD69:CD70"/>
    <mergeCell ref="A73:B73"/>
    <mergeCell ref="O73:P73"/>
    <mergeCell ref="AB73:AC73"/>
    <mergeCell ref="AP73:AQ73"/>
    <mergeCell ref="BD73:BE73"/>
    <mergeCell ref="BR73:BS73"/>
    <mergeCell ref="AI69:AL69"/>
    <mergeCell ref="AM69:AM70"/>
    <mergeCell ref="AN69:AN70"/>
    <mergeCell ref="AR69:AV69"/>
    <mergeCell ref="AW69:AZ69"/>
    <mergeCell ref="BA69:BA70"/>
    <mergeCell ref="BB69:BB70"/>
    <mergeCell ref="BF69:BJ69"/>
    <mergeCell ref="BK69:BN69"/>
    <mergeCell ref="C69:G69"/>
    <mergeCell ref="H69:K69"/>
  </mergeCells>
  <phoneticPr fontId="1"/>
  <pageMargins left="0.59055118110236227" right="0.39370078740157483" top="0.47244094488188981" bottom="0.47244094488188981" header="0.31496062992125984" footer="0.23622047244094491"/>
  <pageSetup paperSize="9" scale="50" orientation="landscape" cellComments="asDisplayed" r:id="rId1"/>
  <headerFooter>
    <oddHeader>&amp;L&amp;"メイリオ,ボールド"&amp;16フロイント産業株式会社　FACTSHEET&amp;R&amp;G</oddHeader>
    <oddFooter>&amp;C&amp;"Meiryo UI,標準"&amp;9Copyright(c) 2024 Freund Corporation. All Rights Reserved.&amp;R&amp;"Meiryo UI,標準"&amp;10&amp;P</oddFooter>
  </headerFooter>
  <rowBreaks count="3" manualBreakCount="3">
    <brk id="1" max="12" man="1"/>
    <brk id="32" max="12" man="1"/>
    <brk id="65" max="12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56"/>
  <sheetViews>
    <sheetView showGridLines="0" view="pageBreakPreview" zoomScale="55" zoomScaleNormal="80" zoomScaleSheetLayoutView="55" workbookViewId="0">
      <pane xSplit="4" ySplit="2" topLeftCell="E3" activePane="bottomRight" state="frozen"/>
      <selection pane="topRight"/>
      <selection pane="bottomLeft"/>
      <selection pane="bottomRight"/>
    </sheetView>
  </sheetViews>
  <sheetFormatPr defaultColWidth="9" defaultRowHeight="15" customHeight="1" x14ac:dyDescent="0.35"/>
  <cols>
    <col min="1" max="3" width="2.125" style="2" customWidth="1"/>
    <col min="4" max="4" width="45.625" style="2" customWidth="1"/>
    <col min="5" max="5" width="14" style="16" customWidth="1"/>
    <col min="6" max="7" width="14" style="2" customWidth="1"/>
    <col min="8" max="8" width="14" style="6" customWidth="1"/>
    <col min="9" max="11" width="14" style="2" customWidth="1"/>
    <col min="12" max="12" width="14" style="18" customWidth="1"/>
    <col min="13" max="13" width="14" style="16" customWidth="1"/>
    <col min="14" max="15" width="14" style="2" customWidth="1"/>
    <col min="16" max="16" width="14" style="6" customWidth="1"/>
    <col min="17" max="19" width="14" style="2" customWidth="1"/>
    <col min="20" max="20" width="14" style="18" customWidth="1"/>
    <col min="21" max="21" width="14" style="16" customWidth="1"/>
    <col min="22" max="23" width="14" style="2" customWidth="1"/>
    <col min="24" max="24" width="14" style="6" customWidth="1"/>
    <col min="25" max="27" width="14" style="2" customWidth="1"/>
    <col min="28" max="28" width="14" style="18" customWidth="1"/>
    <col min="29" max="29" width="14" style="16" customWidth="1"/>
    <col min="30" max="31" width="14" style="2" customWidth="1"/>
    <col min="32" max="32" width="14" style="6" customWidth="1"/>
    <col min="33" max="35" width="14" style="2" customWidth="1"/>
    <col min="36" max="36" width="14" style="18" customWidth="1"/>
    <col min="37" max="37" width="14" style="16" customWidth="1"/>
    <col min="38" max="39" width="14" style="2" customWidth="1"/>
    <col min="40" max="40" width="14" style="6" customWidth="1"/>
    <col min="41" max="43" width="14" style="2" customWidth="1"/>
    <col min="44" max="44" width="14" style="18" customWidth="1"/>
    <col min="45" max="45" width="14" style="16" customWidth="1"/>
    <col min="46" max="47" width="14" style="2" customWidth="1"/>
    <col min="48" max="48" width="14" style="6" customWidth="1"/>
    <col min="49" max="51" width="14" style="2" customWidth="1"/>
    <col min="52" max="52" width="14" style="18" customWidth="1"/>
    <col min="53" max="143" width="14.625" style="2" customWidth="1"/>
    <col min="144" max="16384" width="9" style="2"/>
  </cols>
  <sheetData>
    <row r="1" spans="1:52" ht="21.75" customHeight="1" x14ac:dyDescent="0.35">
      <c r="E1" s="21"/>
      <c r="H1" s="2"/>
      <c r="L1" s="2"/>
      <c r="M1" s="21"/>
      <c r="P1" s="2"/>
      <c r="T1" s="2"/>
      <c r="U1" s="21"/>
      <c r="X1" s="2"/>
      <c r="AB1" s="2"/>
      <c r="AC1" s="21"/>
      <c r="AF1" s="2"/>
      <c r="AJ1" s="2"/>
      <c r="AK1" s="21"/>
      <c r="AN1" s="2"/>
      <c r="AR1" s="2"/>
      <c r="AS1" s="21"/>
      <c r="AV1" s="2"/>
      <c r="AZ1" s="2"/>
    </row>
    <row r="2" spans="1:52" ht="29.25" customHeight="1" x14ac:dyDescent="0.35">
      <c r="A2" s="192"/>
      <c r="B2" s="192"/>
      <c r="C2" s="192"/>
      <c r="D2" s="192"/>
      <c r="E2" s="21"/>
      <c r="H2" s="2"/>
      <c r="L2" s="2"/>
      <c r="M2" s="21"/>
      <c r="P2" s="2"/>
      <c r="T2" s="2"/>
      <c r="U2" s="21"/>
      <c r="X2" s="2"/>
      <c r="AB2" s="2"/>
      <c r="AC2" s="21"/>
      <c r="AF2" s="2"/>
      <c r="AJ2" s="2"/>
      <c r="AK2" s="21"/>
      <c r="AN2" s="2"/>
      <c r="AR2" s="2"/>
      <c r="AS2" s="21"/>
      <c r="AV2" s="2"/>
      <c r="AZ2" s="2"/>
    </row>
    <row r="3" spans="1:52" s="3" customFormat="1" ht="24.95" customHeight="1" x14ac:dyDescent="0.5">
      <c r="A3" s="101" t="s">
        <v>33</v>
      </c>
      <c r="E3" s="14"/>
      <c r="F3" s="8"/>
      <c r="G3" s="8"/>
      <c r="H3" s="8"/>
      <c r="I3" s="8"/>
      <c r="J3" s="8"/>
      <c r="K3" s="8"/>
      <c r="L3" s="14"/>
      <c r="M3" s="14"/>
      <c r="N3" s="8"/>
      <c r="O3" s="8"/>
      <c r="P3" s="8"/>
      <c r="Q3" s="8"/>
      <c r="R3" s="8"/>
      <c r="S3" s="8"/>
      <c r="T3" s="14"/>
      <c r="U3" s="14"/>
      <c r="V3" s="8"/>
      <c r="W3" s="8"/>
      <c r="X3" s="8"/>
      <c r="Y3" s="8"/>
      <c r="Z3" s="8"/>
      <c r="AA3" s="8"/>
      <c r="AB3" s="14"/>
      <c r="AC3" s="14"/>
      <c r="AD3" s="8"/>
      <c r="AE3" s="8"/>
      <c r="AF3" s="8"/>
      <c r="AG3" s="8"/>
      <c r="AH3" s="8"/>
      <c r="AI3" s="8"/>
      <c r="AJ3" s="14"/>
      <c r="AK3" s="14"/>
      <c r="AL3" s="8"/>
      <c r="AM3" s="8"/>
      <c r="AN3" s="8"/>
      <c r="AO3" s="8"/>
      <c r="AP3" s="8"/>
      <c r="AQ3" s="8"/>
      <c r="AR3" s="14"/>
      <c r="AS3" s="14"/>
      <c r="AT3" s="8"/>
      <c r="AU3" s="8"/>
      <c r="AV3" s="8"/>
      <c r="AW3" s="8"/>
      <c r="AX3" s="8"/>
      <c r="AY3" s="8"/>
      <c r="AZ3" s="14"/>
    </row>
    <row r="4" spans="1:52" s="140" customFormat="1" ht="17.100000000000001" customHeight="1" x14ac:dyDescent="0.15">
      <c r="A4" s="138" t="s">
        <v>36</v>
      </c>
      <c r="B4" s="139"/>
      <c r="C4" s="139"/>
      <c r="D4" s="139"/>
      <c r="E4" s="184" t="s">
        <v>242</v>
      </c>
      <c r="F4" s="185"/>
      <c r="G4" s="185"/>
      <c r="H4" s="185"/>
      <c r="I4" s="185"/>
      <c r="J4" s="185"/>
      <c r="K4" s="185"/>
      <c r="L4" s="186"/>
      <c r="M4" s="184" t="s">
        <v>245</v>
      </c>
      <c r="N4" s="185"/>
      <c r="O4" s="185"/>
      <c r="P4" s="185"/>
      <c r="Q4" s="185"/>
      <c r="R4" s="185"/>
      <c r="S4" s="185"/>
      <c r="T4" s="186"/>
      <c r="U4" s="184" t="s">
        <v>248</v>
      </c>
      <c r="V4" s="185"/>
      <c r="W4" s="185"/>
      <c r="X4" s="185"/>
      <c r="Y4" s="185"/>
      <c r="Z4" s="185"/>
      <c r="AA4" s="185"/>
      <c r="AB4" s="186"/>
      <c r="AC4" s="184" t="s">
        <v>250</v>
      </c>
      <c r="AD4" s="185"/>
      <c r="AE4" s="185"/>
      <c r="AF4" s="185"/>
      <c r="AG4" s="185"/>
      <c r="AH4" s="185"/>
      <c r="AI4" s="185"/>
      <c r="AJ4" s="186"/>
      <c r="AK4" s="184" t="s">
        <v>290</v>
      </c>
      <c r="AL4" s="185"/>
      <c r="AM4" s="185"/>
      <c r="AN4" s="185"/>
      <c r="AO4" s="185"/>
      <c r="AP4" s="185"/>
      <c r="AQ4" s="185"/>
      <c r="AR4" s="186"/>
      <c r="AS4" s="184" t="s">
        <v>304</v>
      </c>
      <c r="AT4" s="185"/>
      <c r="AU4" s="185"/>
      <c r="AV4" s="185"/>
      <c r="AW4" s="185"/>
      <c r="AX4" s="185"/>
      <c r="AY4" s="185"/>
      <c r="AZ4" s="186"/>
    </row>
    <row r="5" spans="1:52" s="90" customFormat="1" ht="17.100000000000001" customHeight="1" x14ac:dyDescent="0.4">
      <c r="A5" s="88"/>
      <c r="B5" s="89"/>
      <c r="C5" s="89"/>
      <c r="D5" s="89"/>
      <c r="E5" s="26" t="s">
        <v>22</v>
      </c>
      <c r="F5" s="27" t="s">
        <v>23</v>
      </c>
      <c r="G5" s="28" t="s">
        <v>24</v>
      </c>
      <c r="H5" s="27" t="s">
        <v>25</v>
      </c>
      <c r="I5" s="28" t="s">
        <v>206</v>
      </c>
      <c r="J5" s="27" t="s">
        <v>26</v>
      </c>
      <c r="K5" s="28" t="s">
        <v>27</v>
      </c>
      <c r="L5" s="29" t="s">
        <v>28</v>
      </c>
      <c r="M5" s="26" t="s">
        <v>22</v>
      </c>
      <c r="N5" s="27" t="s">
        <v>23</v>
      </c>
      <c r="O5" s="28" t="s">
        <v>24</v>
      </c>
      <c r="P5" s="27" t="s">
        <v>25</v>
      </c>
      <c r="Q5" s="28" t="s">
        <v>206</v>
      </c>
      <c r="R5" s="27" t="s">
        <v>26</v>
      </c>
      <c r="S5" s="28" t="s">
        <v>27</v>
      </c>
      <c r="T5" s="29" t="s">
        <v>28</v>
      </c>
      <c r="U5" s="26" t="s">
        <v>22</v>
      </c>
      <c r="V5" s="27" t="s">
        <v>23</v>
      </c>
      <c r="W5" s="28" t="s">
        <v>24</v>
      </c>
      <c r="X5" s="27" t="s">
        <v>25</v>
      </c>
      <c r="Y5" s="28" t="s">
        <v>206</v>
      </c>
      <c r="Z5" s="27" t="s">
        <v>26</v>
      </c>
      <c r="AA5" s="28" t="s">
        <v>27</v>
      </c>
      <c r="AB5" s="29" t="s">
        <v>28</v>
      </c>
      <c r="AC5" s="26" t="s">
        <v>22</v>
      </c>
      <c r="AD5" s="27" t="s">
        <v>23</v>
      </c>
      <c r="AE5" s="28" t="s">
        <v>24</v>
      </c>
      <c r="AF5" s="27" t="s">
        <v>25</v>
      </c>
      <c r="AG5" s="28" t="s">
        <v>206</v>
      </c>
      <c r="AH5" s="27" t="s">
        <v>26</v>
      </c>
      <c r="AI5" s="28" t="s">
        <v>27</v>
      </c>
      <c r="AJ5" s="29" t="s">
        <v>28</v>
      </c>
      <c r="AK5" s="26" t="s">
        <v>22</v>
      </c>
      <c r="AL5" s="27" t="s">
        <v>23</v>
      </c>
      <c r="AM5" s="28" t="s">
        <v>24</v>
      </c>
      <c r="AN5" s="27" t="s">
        <v>25</v>
      </c>
      <c r="AO5" s="28" t="s">
        <v>206</v>
      </c>
      <c r="AP5" s="27" t="s">
        <v>26</v>
      </c>
      <c r="AQ5" s="28" t="s">
        <v>27</v>
      </c>
      <c r="AR5" s="29" t="s">
        <v>28</v>
      </c>
      <c r="AS5" s="26" t="s">
        <v>22</v>
      </c>
      <c r="AT5" s="27" t="s">
        <v>23</v>
      </c>
      <c r="AU5" s="28" t="s">
        <v>24</v>
      </c>
      <c r="AV5" s="27" t="s">
        <v>25</v>
      </c>
      <c r="AW5" s="28" t="s">
        <v>206</v>
      </c>
      <c r="AX5" s="27" t="s">
        <v>26</v>
      </c>
      <c r="AY5" s="28" t="s">
        <v>27</v>
      </c>
      <c r="AZ5" s="29" t="s">
        <v>28</v>
      </c>
    </row>
    <row r="6" spans="1:52" s="38" customFormat="1" ht="17.100000000000001" customHeight="1" x14ac:dyDescent="0.4">
      <c r="A6" s="30" t="s">
        <v>164</v>
      </c>
      <c r="B6" s="31"/>
      <c r="C6" s="31"/>
      <c r="D6" s="50"/>
      <c r="E6" s="73" t="s">
        <v>14</v>
      </c>
      <c r="F6" s="33" t="s">
        <v>14</v>
      </c>
      <c r="G6" s="93">
        <v>-230091</v>
      </c>
      <c r="H6" s="33" t="s">
        <v>14</v>
      </c>
      <c r="I6" s="93" t="s">
        <v>14</v>
      </c>
      <c r="J6" s="33" t="s">
        <v>14</v>
      </c>
      <c r="K6" s="93">
        <v>665989</v>
      </c>
      <c r="L6" s="34">
        <v>435898</v>
      </c>
      <c r="M6" s="73" t="s">
        <v>14</v>
      </c>
      <c r="N6" s="33" t="s">
        <v>14</v>
      </c>
      <c r="O6" s="93">
        <v>289797</v>
      </c>
      <c r="P6" s="33" t="s">
        <v>14</v>
      </c>
      <c r="Q6" s="93" t="s">
        <v>14</v>
      </c>
      <c r="R6" s="33" t="s">
        <v>14</v>
      </c>
      <c r="S6" s="93">
        <v>-317665</v>
      </c>
      <c r="T6" s="34">
        <v>-27868</v>
      </c>
      <c r="U6" s="73" t="s">
        <v>14</v>
      </c>
      <c r="V6" s="54" t="s">
        <v>14</v>
      </c>
      <c r="W6" s="93">
        <v>977314</v>
      </c>
      <c r="X6" s="33" t="s">
        <v>14</v>
      </c>
      <c r="Y6" s="93" t="s">
        <v>14</v>
      </c>
      <c r="Z6" s="33" t="s">
        <v>14</v>
      </c>
      <c r="AA6" s="93">
        <v>1303160</v>
      </c>
      <c r="AB6" s="34">
        <v>2280475</v>
      </c>
      <c r="AC6" s="73" t="s">
        <v>14</v>
      </c>
      <c r="AD6" s="33" t="s">
        <v>14</v>
      </c>
      <c r="AE6" s="93">
        <v>504940</v>
      </c>
      <c r="AF6" s="33" t="s">
        <v>14</v>
      </c>
      <c r="AG6" s="93" t="s">
        <v>14</v>
      </c>
      <c r="AH6" s="33" t="s">
        <v>14</v>
      </c>
      <c r="AI6" s="93">
        <v>196989</v>
      </c>
      <c r="AJ6" s="34">
        <v>701930</v>
      </c>
      <c r="AK6" s="73" t="s">
        <v>14</v>
      </c>
      <c r="AL6" s="33" t="s">
        <v>14</v>
      </c>
      <c r="AM6" s="93">
        <v>-946281</v>
      </c>
      <c r="AN6" s="33" t="s">
        <v>302</v>
      </c>
      <c r="AO6" s="93" t="s">
        <v>302</v>
      </c>
      <c r="AP6" s="33" t="s">
        <v>14</v>
      </c>
      <c r="AQ6" s="93">
        <v>750235</v>
      </c>
      <c r="AR6" s="34">
        <v>-196046</v>
      </c>
      <c r="AS6" s="73" t="s">
        <v>14</v>
      </c>
      <c r="AT6" s="33" t="s">
        <v>14</v>
      </c>
      <c r="AU6" s="93">
        <v>225333</v>
      </c>
      <c r="AV6" s="33" t="s">
        <v>14</v>
      </c>
      <c r="AW6" s="93" t="s">
        <v>14</v>
      </c>
      <c r="AX6" s="33" t="s">
        <v>14</v>
      </c>
      <c r="AY6" s="93">
        <v>2142994</v>
      </c>
      <c r="AZ6" s="34">
        <v>2368327</v>
      </c>
    </row>
    <row r="7" spans="1:52" s="38" customFormat="1" ht="17.100000000000001" customHeight="1" x14ac:dyDescent="0.4">
      <c r="A7" s="39"/>
      <c r="B7" s="40" t="s">
        <v>286</v>
      </c>
      <c r="C7" s="40"/>
      <c r="D7" s="53"/>
      <c r="E7" s="73" t="s">
        <v>14</v>
      </c>
      <c r="F7" s="33" t="s">
        <v>14</v>
      </c>
      <c r="G7" s="93">
        <v>705967</v>
      </c>
      <c r="H7" s="33" t="s">
        <v>14</v>
      </c>
      <c r="I7" s="93" t="s">
        <v>14</v>
      </c>
      <c r="J7" s="33" t="s">
        <v>14</v>
      </c>
      <c r="K7" s="93">
        <v>549671</v>
      </c>
      <c r="L7" s="34">
        <v>1255638</v>
      </c>
      <c r="M7" s="73" t="s">
        <v>14</v>
      </c>
      <c r="N7" s="33" t="s">
        <v>14</v>
      </c>
      <c r="O7" s="93">
        <v>17154</v>
      </c>
      <c r="P7" s="33" t="s">
        <v>14</v>
      </c>
      <c r="Q7" s="93" t="s">
        <v>14</v>
      </c>
      <c r="R7" s="33" t="s">
        <v>14</v>
      </c>
      <c r="S7" s="93">
        <v>551404</v>
      </c>
      <c r="T7" s="34">
        <v>568558</v>
      </c>
      <c r="U7" s="73" t="s">
        <v>14</v>
      </c>
      <c r="V7" s="54" t="s">
        <v>14</v>
      </c>
      <c r="W7" s="93">
        <v>266307</v>
      </c>
      <c r="X7" s="33" t="s">
        <v>14</v>
      </c>
      <c r="Y7" s="93" t="s">
        <v>14</v>
      </c>
      <c r="Z7" s="33" t="s">
        <v>14</v>
      </c>
      <c r="AA7" s="93">
        <v>1020190</v>
      </c>
      <c r="AB7" s="34">
        <v>1286497</v>
      </c>
      <c r="AC7" s="73" t="s">
        <v>14</v>
      </c>
      <c r="AD7" s="33" t="s">
        <v>14</v>
      </c>
      <c r="AE7" s="93">
        <v>312310</v>
      </c>
      <c r="AF7" s="33" t="s">
        <v>14</v>
      </c>
      <c r="AG7" s="93" t="s">
        <v>14</v>
      </c>
      <c r="AH7" s="33" t="s">
        <v>14</v>
      </c>
      <c r="AI7" s="93">
        <v>516158</v>
      </c>
      <c r="AJ7" s="34">
        <v>828469</v>
      </c>
      <c r="AK7" s="73" t="s">
        <v>14</v>
      </c>
      <c r="AL7" s="33" t="s">
        <v>14</v>
      </c>
      <c r="AM7" s="93">
        <v>40841</v>
      </c>
      <c r="AN7" s="33" t="s">
        <v>302</v>
      </c>
      <c r="AO7" s="93" t="s">
        <v>302</v>
      </c>
      <c r="AP7" s="33" t="s">
        <v>14</v>
      </c>
      <c r="AQ7" s="93">
        <v>-447322</v>
      </c>
      <c r="AR7" s="34">
        <v>-406480</v>
      </c>
      <c r="AS7" s="73" t="s">
        <v>14</v>
      </c>
      <c r="AT7" s="33" t="s">
        <v>14</v>
      </c>
      <c r="AU7" s="93">
        <v>179371</v>
      </c>
      <c r="AV7" s="33" t="s">
        <v>14</v>
      </c>
      <c r="AW7" s="93" t="s">
        <v>14</v>
      </c>
      <c r="AX7" s="33" t="s">
        <v>14</v>
      </c>
      <c r="AY7" s="93">
        <v>921727</v>
      </c>
      <c r="AZ7" s="34">
        <v>1101099</v>
      </c>
    </row>
    <row r="8" spans="1:52" s="38" customFormat="1" ht="17.100000000000001" customHeight="1" x14ac:dyDescent="0.4">
      <c r="A8" s="39"/>
      <c r="B8" s="40" t="s">
        <v>79</v>
      </c>
      <c r="C8" s="40"/>
      <c r="D8" s="53"/>
      <c r="E8" s="73" t="s">
        <v>14</v>
      </c>
      <c r="F8" s="33" t="s">
        <v>14</v>
      </c>
      <c r="G8" s="93">
        <v>162695</v>
      </c>
      <c r="H8" s="33" t="s">
        <v>14</v>
      </c>
      <c r="I8" s="93" t="s">
        <v>14</v>
      </c>
      <c r="J8" s="33" t="s">
        <v>14</v>
      </c>
      <c r="K8" s="93">
        <v>182127</v>
      </c>
      <c r="L8" s="34">
        <v>344822</v>
      </c>
      <c r="M8" s="73" t="s">
        <v>14</v>
      </c>
      <c r="N8" s="33" t="s">
        <v>14</v>
      </c>
      <c r="O8" s="93">
        <v>177037</v>
      </c>
      <c r="P8" s="33" t="s">
        <v>14</v>
      </c>
      <c r="Q8" s="93" t="s">
        <v>14</v>
      </c>
      <c r="R8" s="33" t="s">
        <v>14</v>
      </c>
      <c r="S8" s="93">
        <v>209454</v>
      </c>
      <c r="T8" s="34">
        <v>386491</v>
      </c>
      <c r="U8" s="73" t="s">
        <v>14</v>
      </c>
      <c r="V8" s="54" t="s">
        <v>14</v>
      </c>
      <c r="W8" s="93">
        <v>196160</v>
      </c>
      <c r="X8" s="33" t="s">
        <v>14</v>
      </c>
      <c r="Y8" s="93" t="s">
        <v>14</v>
      </c>
      <c r="Z8" s="33" t="s">
        <v>14</v>
      </c>
      <c r="AA8" s="93">
        <v>265730</v>
      </c>
      <c r="AB8" s="34">
        <v>461891</v>
      </c>
      <c r="AC8" s="73" t="s">
        <v>14</v>
      </c>
      <c r="AD8" s="33" t="s">
        <v>14</v>
      </c>
      <c r="AE8" s="93">
        <v>299652</v>
      </c>
      <c r="AF8" s="33" t="s">
        <v>14</v>
      </c>
      <c r="AG8" s="93" t="s">
        <v>14</v>
      </c>
      <c r="AH8" s="33" t="s">
        <v>14</v>
      </c>
      <c r="AI8" s="93">
        <v>270732</v>
      </c>
      <c r="AJ8" s="34">
        <v>570385</v>
      </c>
      <c r="AK8" s="73" t="s">
        <v>14</v>
      </c>
      <c r="AL8" s="33" t="s">
        <v>14</v>
      </c>
      <c r="AM8" s="93">
        <v>275968</v>
      </c>
      <c r="AN8" s="33" t="s">
        <v>302</v>
      </c>
      <c r="AO8" s="93" t="s">
        <v>302</v>
      </c>
      <c r="AP8" s="33" t="s">
        <v>14</v>
      </c>
      <c r="AQ8" s="93">
        <v>289075</v>
      </c>
      <c r="AR8" s="34">
        <v>565043</v>
      </c>
      <c r="AS8" s="73" t="s">
        <v>14</v>
      </c>
      <c r="AT8" s="33" t="s">
        <v>14</v>
      </c>
      <c r="AU8" s="93">
        <v>262733</v>
      </c>
      <c r="AV8" s="33" t="s">
        <v>14</v>
      </c>
      <c r="AW8" s="93" t="s">
        <v>14</v>
      </c>
      <c r="AX8" s="33" t="s">
        <v>14</v>
      </c>
      <c r="AY8" s="93">
        <v>276994</v>
      </c>
      <c r="AZ8" s="34">
        <v>539728</v>
      </c>
    </row>
    <row r="9" spans="1:52" s="38" customFormat="1" ht="17.100000000000001" customHeight="1" x14ac:dyDescent="0.4">
      <c r="A9" s="39"/>
      <c r="B9" s="43" t="s">
        <v>165</v>
      </c>
      <c r="C9" s="43"/>
      <c r="D9" s="61"/>
      <c r="E9" s="73" t="s">
        <v>14</v>
      </c>
      <c r="F9" s="33" t="s">
        <v>14</v>
      </c>
      <c r="G9" s="93" t="s">
        <v>14</v>
      </c>
      <c r="H9" s="33" t="s">
        <v>14</v>
      </c>
      <c r="I9" s="93" t="s">
        <v>14</v>
      </c>
      <c r="J9" s="33" t="s">
        <v>14</v>
      </c>
      <c r="K9" s="93">
        <v>91520</v>
      </c>
      <c r="L9" s="34">
        <v>91520</v>
      </c>
      <c r="M9" s="73" t="s">
        <v>14</v>
      </c>
      <c r="N9" s="33" t="s">
        <v>14</v>
      </c>
      <c r="O9" s="93">
        <v>203</v>
      </c>
      <c r="P9" s="33" t="s">
        <v>14</v>
      </c>
      <c r="Q9" s="93" t="s">
        <v>14</v>
      </c>
      <c r="R9" s="33" t="s">
        <v>14</v>
      </c>
      <c r="S9" s="93">
        <v>1984</v>
      </c>
      <c r="T9" s="34">
        <v>2188</v>
      </c>
      <c r="U9" s="73" t="s">
        <v>14</v>
      </c>
      <c r="V9" s="54" t="s">
        <v>14</v>
      </c>
      <c r="W9" s="93" t="s">
        <v>14</v>
      </c>
      <c r="X9" s="33" t="s">
        <v>14</v>
      </c>
      <c r="Y9" s="93" t="s">
        <v>14</v>
      </c>
      <c r="Z9" s="33" t="s">
        <v>14</v>
      </c>
      <c r="AA9" s="93">
        <v>3631</v>
      </c>
      <c r="AB9" s="34">
        <v>3631</v>
      </c>
      <c r="AC9" s="73" t="s">
        <v>14</v>
      </c>
      <c r="AD9" s="33" t="s">
        <v>14</v>
      </c>
      <c r="AE9" s="93" t="s">
        <v>14</v>
      </c>
      <c r="AF9" s="33" t="s">
        <v>14</v>
      </c>
      <c r="AG9" s="93" t="s">
        <v>14</v>
      </c>
      <c r="AH9" s="33" t="s">
        <v>14</v>
      </c>
      <c r="AI9" s="93">
        <v>75353</v>
      </c>
      <c r="AJ9" s="34">
        <v>75353</v>
      </c>
      <c r="AK9" s="73" t="s">
        <v>14</v>
      </c>
      <c r="AL9" s="33" t="s">
        <v>14</v>
      </c>
      <c r="AM9" s="93" t="s">
        <v>14</v>
      </c>
      <c r="AN9" s="33" t="s">
        <v>302</v>
      </c>
      <c r="AO9" s="93" t="s">
        <v>302</v>
      </c>
      <c r="AP9" s="33" t="s">
        <v>14</v>
      </c>
      <c r="AQ9" s="93">
        <v>933929</v>
      </c>
      <c r="AR9" s="34">
        <v>933929</v>
      </c>
      <c r="AS9" s="73" t="s">
        <v>14</v>
      </c>
      <c r="AT9" s="33" t="s">
        <v>14</v>
      </c>
      <c r="AU9" s="93" t="s">
        <v>14</v>
      </c>
      <c r="AV9" s="33" t="s">
        <v>14</v>
      </c>
      <c r="AW9" s="93" t="s">
        <v>14</v>
      </c>
      <c r="AX9" s="33" t="s">
        <v>14</v>
      </c>
      <c r="AY9" s="93" t="s">
        <v>14</v>
      </c>
      <c r="AZ9" s="34" t="s">
        <v>14</v>
      </c>
    </row>
    <row r="10" spans="1:52" s="38" customFormat="1" ht="17.100000000000001" customHeight="1" x14ac:dyDescent="0.4">
      <c r="A10" s="39"/>
      <c r="B10" s="43" t="s">
        <v>252</v>
      </c>
      <c r="C10" s="43"/>
      <c r="D10" s="61"/>
      <c r="E10" s="73" t="s">
        <v>14</v>
      </c>
      <c r="F10" s="33" t="s">
        <v>14</v>
      </c>
      <c r="G10" s="93">
        <v>12013</v>
      </c>
      <c r="H10" s="33" t="s">
        <v>14</v>
      </c>
      <c r="I10" s="93" t="s">
        <v>14</v>
      </c>
      <c r="J10" s="33" t="s">
        <v>14</v>
      </c>
      <c r="K10" s="93">
        <v>12013</v>
      </c>
      <c r="L10" s="34">
        <v>24027</v>
      </c>
      <c r="M10" s="73" t="s">
        <v>14</v>
      </c>
      <c r="N10" s="33" t="s">
        <v>14</v>
      </c>
      <c r="O10" s="93" t="s">
        <v>14</v>
      </c>
      <c r="P10" s="33" t="s">
        <v>14</v>
      </c>
      <c r="Q10" s="93" t="s">
        <v>14</v>
      </c>
      <c r="R10" s="33" t="s">
        <v>14</v>
      </c>
      <c r="S10" s="93" t="s">
        <v>14</v>
      </c>
      <c r="T10" s="34" t="s">
        <v>14</v>
      </c>
      <c r="U10" s="73" t="s">
        <v>14</v>
      </c>
      <c r="V10" s="54" t="s">
        <v>14</v>
      </c>
      <c r="W10" s="93" t="s">
        <v>14</v>
      </c>
      <c r="X10" s="33" t="s">
        <v>14</v>
      </c>
      <c r="Y10" s="93" t="s">
        <v>14</v>
      </c>
      <c r="Z10" s="33" t="s">
        <v>14</v>
      </c>
      <c r="AA10" s="93">
        <v>16579</v>
      </c>
      <c r="AB10" s="34">
        <v>16579</v>
      </c>
      <c r="AC10" s="73" t="s">
        <v>14</v>
      </c>
      <c r="AD10" s="33" t="s">
        <v>14</v>
      </c>
      <c r="AE10" s="93">
        <v>37586</v>
      </c>
      <c r="AF10" s="33" t="s">
        <v>14</v>
      </c>
      <c r="AG10" s="93" t="s">
        <v>14</v>
      </c>
      <c r="AH10" s="33" t="s">
        <v>14</v>
      </c>
      <c r="AI10" s="93">
        <v>36593</v>
      </c>
      <c r="AJ10" s="34">
        <v>74180</v>
      </c>
      <c r="AK10" s="73" t="s">
        <v>14</v>
      </c>
      <c r="AL10" s="33" t="s">
        <v>14</v>
      </c>
      <c r="AM10" s="93">
        <v>37849</v>
      </c>
      <c r="AN10" s="33" t="s">
        <v>302</v>
      </c>
      <c r="AO10" s="93" t="s">
        <v>302</v>
      </c>
      <c r="AP10" s="33" t="s">
        <v>14</v>
      </c>
      <c r="AQ10" s="93">
        <v>39961</v>
      </c>
      <c r="AR10" s="34">
        <v>77811</v>
      </c>
      <c r="AS10" s="73" t="s">
        <v>14</v>
      </c>
      <c r="AT10" s="33" t="s">
        <v>14</v>
      </c>
      <c r="AU10" s="93" t="s">
        <v>14</v>
      </c>
      <c r="AV10" s="33" t="s">
        <v>14</v>
      </c>
      <c r="AW10" s="93" t="s">
        <v>14</v>
      </c>
      <c r="AX10" s="33" t="s">
        <v>14</v>
      </c>
      <c r="AY10" s="93" t="s">
        <v>14</v>
      </c>
      <c r="AZ10" s="34" t="s">
        <v>14</v>
      </c>
    </row>
    <row r="11" spans="1:52" s="38" customFormat="1" ht="17.100000000000001" customHeight="1" x14ac:dyDescent="0.4">
      <c r="A11" s="39"/>
      <c r="B11" s="40" t="s">
        <v>166</v>
      </c>
      <c r="C11" s="40"/>
      <c r="D11" s="53"/>
      <c r="E11" s="73" t="s">
        <v>14</v>
      </c>
      <c r="F11" s="33" t="s">
        <v>14</v>
      </c>
      <c r="G11" s="93">
        <v>8387</v>
      </c>
      <c r="H11" s="33" t="s">
        <v>14</v>
      </c>
      <c r="I11" s="93" t="s">
        <v>14</v>
      </c>
      <c r="J11" s="33" t="s">
        <v>14</v>
      </c>
      <c r="K11" s="93">
        <v>-6794</v>
      </c>
      <c r="L11" s="34">
        <v>1593</v>
      </c>
      <c r="M11" s="73" t="s">
        <v>14</v>
      </c>
      <c r="N11" s="33" t="s">
        <v>14</v>
      </c>
      <c r="O11" s="93">
        <v>-31021</v>
      </c>
      <c r="P11" s="33" t="s">
        <v>14</v>
      </c>
      <c r="Q11" s="93" t="s">
        <v>14</v>
      </c>
      <c r="R11" s="33" t="s">
        <v>14</v>
      </c>
      <c r="S11" s="93">
        <v>56148</v>
      </c>
      <c r="T11" s="34">
        <v>25126</v>
      </c>
      <c r="U11" s="73" t="s">
        <v>14</v>
      </c>
      <c r="V11" s="54" t="s">
        <v>14</v>
      </c>
      <c r="W11" s="93">
        <v>-39601</v>
      </c>
      <c r="X11" s="33" t="s">
        <v>14</v>
      </c>
      <c r="Y11" s="93" t="s">
        <v>14</v>
      </c>
      <c r="Z11" s="33" t="s">
        <v>14</v>
      </c>
      <c r="AA11" s="93">
        <v>60564</v>
      </c>
      <c r="AB11" s="34">
        <v>20963</v>
      </c>
      <c r="AC11" s="73" t="s">
        <v>14</v>
      </c>
      <c r="AD11" s="33" t="s">
        <v>14</v>
      </c>
      <c r="AE11" s="93">
        <v>-45850</v>
      </c>
      <c r="AF11" s="33" t="s">
        <v>14</v>
      </c>
      <c r="AG11" s="93" t="s">
        <v>14</v>
      </c>
      <c r="AH11" s="33" t="s">
        <v>14</v>
      </c>
      <c r="AI11" s="93">
        <v>38237</v>
      </c>
      <c r="AJ11" s="34">
        <v>-7613</v>
      </c>
      <c r="AK11" s="73" t="s">
        <v>14</v>
      </c>
      <c r="AL11" s="33" t="s">
        <v>14</v>
      </c>
      <c r="AM11" s="93">
        <v>-50319</v>
      </c>
      <c r="AN11" s="33" t="s">
        <v>302</v>
      </c>
      <c r="AO11" s="93" t="s">
        <v>302</v>
      </c>
      <c r="AP11" s="33" t="s">
        <v>14</v>
      </c>
      <c r="AQ11" s="93">
        <v>16332</v>
      </c>
      <c r="AR11" s="34">
        <v>-33987</v>
      </c>
      <c r="AS11" s="73" t="s">
        <v>14</v>
      </c>
      <c r="AT11" s="33" t="s">
        <v>14</v>
      </c>
      <c r="AU11" s="93">
        <v>-8805</v>
      </c>
      <c r="AV11" s="33" t="s">
        <v>14</v>
      </c>
      <c r="AW11" s="93" t="s">
        <v>14</v>
      </c>
      <c r="AX11" s="33" t="s">
        <v>14</v>
      </c>
      <c r="AY11" s="93">
        <v>64352</v>
      </c>
      <c r="AZ11" s="34">
        <v>55547</v>
      </c>
    </row>
    <row r="12" spans="1:52" s="38" customFormat="1" ht="17.100000000000001" customHeight="1" x14ac:dyDescent="0.4">
      <c r="A12" s="39"/>
      <c r="B12" s="40" t="s">
        <v>167</v>
      </c>
      <c r="C12" s="40"/>
      <c r="D12" s="53"/>
      <c r="E12" s="73" t="s">
        <v>14</v>
      </c>
      <c r="F12" s="33" t="s">
        <v>14</v>
      </c>
      <c r="G12" s="93">
        <v>-36300</v>
      </c>
      <c r="H12" s="33" t="s">
        <v>14</v>
      </c>
      <c r="I12" s="93" t="s">
        <v>14</v>
      </c>
      <c r="J12" s="33" t="s">
        <v>14</v>
      </c>
      <c r="K12" s="93">
        <v>12000</v>
      </c>
      <c r="L12" s="34">
        <v>-24300</v>
      </c>
      <c r="M12" s="73" t="s">
        <v>14</v>
      </c>
      <c r="N12" s="33" t="s">
        <v>14</v>
      </c>
      <c r="O12" s="93">
        <v>-26000</v>
      </c>
      <c r="P12" s="33" t="s">
        <v>14</v>
      </c>
      <c r="Q12" s="93" t="s">
        <v>14</v>
      </c>
      <c r="R12" s="33" t="s">
        <v>14</v>
      </c>
      <c r="S12" s="93">
        <v>2000</v>
      </c>
      <c r="T12" s="34">
        <v>-24000</v>
      </c>
      <c r="U12" s="73" t="s">
        <v>14</v>
      </c>
      <c r="V12" s="54" t="s">
        <v>14</v>
      </c>
      <c r="W12" s="93">
        <v>9500</v>
      </c>
      <c r="X12" s="33" t="s">
        <v>14</v>
      </c>
      <c r="Y12" s="93" t="s">
        <v>14</v>
      </c>
      <c r="Z12" s="33" t="s">
        <v>14</v>
      </c>
      <c r="AA12" s="93">
        <v>27627</v>
      </c>
      <c r="AB12" s="34">
        <v>37127</v>
      </c>
      <c r="AC12" s="73" t="s">
        <v>14</v>
      </c>
      <c r="AD12" s="33" t="s">
        <v>14</v>
      </c>
      <c r="AE12" s="93">
        <v>-24930</v>
      </c>
      <c r="AF12" s="33" t="s">
        <v>14</v>
      </c>
      <c r="AG12" s="93" t="s">
        <v>14</v>
      </c>
      <c r="AH12" s="33" t="s">
        <v>14</v>
      </c>
      <c r="AI12" s="93">
        <v>11141</v>
      </c>
      <c r="AJ12" s="34">
        <v>-13788</v>
      </c>
      <c r="AK12" s="73" t="s">
        <v>14</v>
      </c>
      <c r="AL12" s="33" t="s">
        <v>14</v>
      </c>
      <c r="AM12" s="93">
        <v>-12531</v>
      </c>
      <c r="AN12" s="33" t="s">
        <v>302</v>
      </c>
      <c r="AO12" s="93" t="s">
        <v>302</v>
      </c>
      <c r="AP12" s="33" t="s">
        <v>14</v>
      </c>
      <c r="AQ12" s="93">
        <v>-202</v>
      </c>
      <c r="AR12" s="34">
        <v>-12733</v>
      </c>
      <c r="AS12" s="73" t="s">
        <v>14</v>
      </c>
      <c r="AT12" s="33" t="s">
        <v>14</v>
      </c>
      <c r="AU12" s="93">
        <v>-1385</v>
      </c>
      <c r="AV12" s="33" t="s">
        <v>14</v>
      </c>
      <c r="AW12" s="93" t="s">
        <v>14</v>
      </c>
      <c r="AX12" s="33" t="s">
        <v>14</v>
      </c>
      <c r="AY12" s="93">
        <v>18173</v>
      </c>
      <c r="AZ12" s="34">
        <v>16788</v>
      </c>
    </row>
    <row r="13" spans="1:52" s="38" customFormat="1" ht="17.100000000000001" customHeight="1" x14ac:dyDescent="0.4">
      <c r="A13" s="39"/>
      <c r="B13" s="40" t="s">
        <v>168</v>
      </c>
      <c r="C13" s="40"/>
      <c r="D13" s="53"/>
      <c r="E13" s="73" t="s">
        <v>14</v>
      </c>
      <c r="F13" s="33" t="s">
        <v>14</v>
      </c>
      <c r="G13" s="93" t="s">
        <v>14</v>
      </c>
      <c r="H13" s="33" t="s">
        <v>14</v>
      </c>
      <c r="I13" s="93" t="s">
        <v>14</v>
      </c>
      <c r="J13" s="33" t="s">
        <v>14</v>
      </c>
      <c r="K13" s="93">
        <v>-2209</v>
      </c>
      <c r="L13" s="34">
        <v>-2209</v>
      </c>
      <c r="M13" s="73" t="s">
        <v>14</v>
      </c>
      <c r="N13" s="33" t="s">
        <v>14</v>
      </c>
      <c r="O13" s="93">
        <v>-3276</v>
      </c>
      <c r="P13" s="33" t="s">
        <v>14</v>
      </c>
      <c r="Q13" s="93" t="s">
        <v>14</v>
      </c>
      <c r="R13" s="33" t="s">
        <v>14</v>
      </c>
      <c r="S13" s="93">
        <v>5</v>
      </c>
      <c r="T13" s="34">
        <v>-3270</v>
      </c>
      <c r="U13" s="73" t="s">
        <v>14</v>
      </c>
      <c r="V13" s="54" t="s">
        <v>14</v>
      </c>
      <c r="W13" s="93" t="s">
        <v>14</v>
      </c>
      <c r="X13" s="33" t="s">
        <v>14</v>
      </c>
      <c r="Y13" s="93" t="s">
        <v>14</v>
      </c>
      <c r="Z13" s="33" t="s">
        <v>14</v>
      </c>
      <c r="AA13" s="93">
        <v>250</v>
      </c>
      <c r="AB13" s="34">
        <v>250</v>
      </c>
      <c r="AC13" s="73" t="s">
        <v>14</v>
      </c>
      <c r="AD13" s="33" t="s">
        <v>14</v>
      </c>
      <c r="AE13" s="93">
        <v>826</v>
      </c>
      <c r="AF13" s="33" t="s">
        <v>14</v>
      </c>
      <c r="AG13" s="93" t="s">
        <v>14</v>
      </c>
      <c r="AH13" s="33" t="s">
        <v>14</v>
      </c>
      <c r="AI13" s="93">
        <v>842</v>
      </c>
      <c r="AJ13" s="34">
        <v>1668</v>
      </c>
      <c r="AK13" s="73" t="s">
        <v>14</v>
      </c>
      <c r="AL13" s="33" t="s">
        <v>14</v>
      </c>
      <c r="AM13" s="93">
        <v>370</v>
      </c>
      <c r="AN13" s="33" t="s">
        <v>302</v>
      </c>
      <c r="AO13" s="93" t="s">
        <v>302</v>
      </c>
      <c r="AP13" s="33" t="s">
        <v>14</v>
      </c>
      <c r="AQ13" s="93">
        <v>593</v>
      </c>
      <c r="AR13" s="34">
        <v>964</v>
      </c>
      <c r="AS13" s="73" t="s">
        <v>14</v>
      </c>
      <c r="AT13" s="33" t="s">
        <v>14</v>
      </c>
      <c r="AU13" s="93">
        <v>1211</v>
      </c>
      <c r="AV13" s="33" t="s">
        <v>14</v>
      </c>
      <c r="AW13" s="93" t="s">
        <v>14</v>
      </c>
      <c r="AX13" s="33" t="s">
        <v>14</v>
      </c>
      <c r="AY13" s="93">
        <v>30019</v>
      </c>
      <c r="AZ13" s="34">
        <v>31231</v>
      </c>
    </row>
    <row r="14" spans="1:52" s="38" customFormat="1" ht="17.100000000000001" customHeight="1" x14ac:dyDescent="0.4">
      <c r="A14" s="39"/>
      <c r="B14" s="40" t="s">
        <v>169</v>
      </c>
      <c r="C14" s="40"/>
      <c r="D14" s="53"/>
      <c r="E14" s="73" t="s">
        <v>14</v>
      </c>
      <c r="F14" s="33" t="s">
        <v>14</v>
      </c>
      <c r="G14" s="93">
        <v>-65073</v>
      </c>
      <c r="H14" s="33" t="s">
        <v>14</v>
      </c>
      <c r="I14" s="93" t="s">
        <v>14</v>
      </c>
      <c r="J14" s="33" t="s">
        <v>14</v>
      </c>
      <c r="K14" s="93">
        <v>-5285</v>
      </c>
      <c r="L14" s="34">
        <v>-70358</v>
      </c>
      <c r="M14" s="73" t="s">
        <v>14</v>
      </c>
      <c r="N14" s="33" t="s">
        <v>14</v>
      </c>
      <c r="O14" s="93">
        <v>-9550</v>
      </c>
      <c r="P14" s="33" t="s">
        <v>14</v>
      </c>
      <c r="Q14" s="93" t="s">
        <v>14</v>
      </c>
      <c r="R14" s="33" t="s">
        <v>14</v>
      </c>
      <c r="S14" s="93">
        <v>-2376</v>
      </c>
      <c r="T14" s="34">
        <v>-11927</v>
      </c>
      <c r="U14" s="73" t="s">
        <v>14</v>
      </c>
      <c r="V14" s="54" t="s">
        <v>14</v>
      </c>
      <c r="W14" s="93">
        <v>-5907</v>
      </c>
      <c r="X14" s="33" t="s">
        <v>14</v>
      </c>
      <c r="Y14" s="93" t="s">
        <v>14</v>
      </c>
      <c r="Z14" s="33" t="s">
        <v>14</v>
      </c>
      <c r="AA14" s="93">
        <v>-4784</v>
      </c>
      <c r="AB14" s="34">
        <v>-10691</v>
      </c>
      <c r="AC14" s="73" t="s">
        <v>14</v>
      </c>
      <c r="AD14" s="33" t="s">
        <v>14</v>
      </c>
      <c r="AE14" s="93">
        <v>-8277</v>
      </c>
      <c r="AF14" s="33" t="s">
        <v>14</v>
      </c>
      <c r="AG14" s="93" t="s">
        <v>14</v>
      </c>
      <c r="AH14" s="33" t="s">
        <v>14</v>
      </c>
      <c r="AI14" s="93">
        <v>241</v>
      </c>
      <c r="AJ14" s="34">
        <v>-8035</v>
      </c>
      <c r="AK14" s="73" t="s">
        <v>14</v>
      </c>
      <c r="AL14" s="33" t="s">
        <v>14</v>
      </c>
      <c r="AM14" s="93">
        <v>-5849</v>
      </c>
      <c r="AN14" s="33" t="s">
        <v>302</v>
      </c>
      <c r="AO14" s="93" t="s">
        <v>302</v>
      </c>
      <c r="AP14" s="33" t="s">
        <v>14</v>
      </c>
      <c r="AQ14" s="93">
        <v>-2164</v>
      </c>
      <c r="AR14" s="34">
        <v>-8013</v>
      </c>
      <c r="AS14" s="73" t="s">
        <v>14</v>
      </c>
      <c r="AT14" s="33" t="s">
        <v>14</v>
      </c>
      <c r="AU14" s="93">
        <v>-6820</v>
      </c>
      <c r="AV14" s="33" t="s">
        <v>14</v>
      </c>
      <c r="AW14" s="93" t="s">
        <v>14</v>
      </c>
      <c r="AX14" s="33" t="s">
        <v>14</v>
      </c>
      <c r="AY14" s="93">
        <v>-4206</v>
      </c>
      <c r="AZ14" s="34">
        <v>-11027</v>
      </c>
    </row>
    <row r="15" spans="1:52" s="38" customFormat="1" ht="17.100000000000001" customHeight="1" x14ac:dyDescent="0.4">
      <c r="A15" s="39"/>
      <c r="B15" s="40" t="s">
        <v>68</v>
      </c>
      <c r="C15" s="40"/>
      <c r="D15" s="53"/>
      <c r="E15" s="73" t="s">
        <v>14</v>
      </c>
      <c r="F15" s="33" t="s">
        <v>14</v>
      </c>
      <c r="G15" s="93">
        <v>562</v>
      </c>
      <c r="H15" s="33" t="s">
        <v>14</v>
      </c>
      <c r="I15" s="93" t="s">
        <v>14</v>
      </c>
      <c r="J15" s="33" t="s">
        <v>14</v>
      </c>
      <c r="K15" s="93">
        <v>351</v>
      </c>
      <c r="L15" s="34">
        <v>914</v>
      </c>
      <c r="M15" s="73" t="s">
        <v>14</v>
      </c>
      <c r="N15" s="33" t="s">
        <v>14</v>
      </c>
      <c r="O15" s="93">
        <v>151</v>
      </c>
      <c r="P15" s="33" t="s">
        <v>14</v>
      </c>
      <c r="Q15" s="93" t="s">
        <v>14</v>
      </c>
      <c r="R15" s="33" t="s">
        <v>14</v>
      </c>
      <c r="S15" s="93">
        <v>567</v>
      </c>
      <c r="T15" s="34">
        <v>719</v>
      </c>
      <c r="U15" s="73" t="s">
        <v>14</v>
      </c>
      <c r="V15" s="54" t="s">
        <v>14</v>
      </c>
      <c r="W15" s="93">
        <v>279</v>
      </c>
      <c r="X15" s="33" t="s">
        <v>14</v>
      </c>
      <c r="Y15" s="93" t="s">
        <v>14</v>
      </c>
      <c r="Z15" s="33" t="s">
        <v>14</v>
      </c>
      <c r="AA15" s="93">
        <v>1728</v>
      </c>
      <c r="AB15" s="34">
        <v>2008</v>
      </c>
      <c r="AC15" s="73" t="s">
        <v>14</v>
      </c>
      <c r="AD15" s="33" t="s">
        <v>14</v>
      </c>
      <c r="AE15" s="93">
        <v>4867</v>
      </c>
      <c r="AF15" s="33" t="s">
        <v>14</v>
      </c>
      <c r="AG15" s="93" t="s">
        <v>14</v>
      </c>
      <c r="AH15" s="33" t="s">
        <v>14</v>
      </c>
      <c r="AI15" s="93">
        <v>5804</v>
      </c>
      <c r="AJ15" s="34">
        <v>10672</v>
      </c>
      <c r="AK15" s="73" t="s">
        <v>14</v>
      </c>
      <c r="AL15" s="33" t="s">
        <v>14</v>
      </c>
      <c r="AM15" s="93">
        <v>9519</v>
      </c>
      <c r="AN15" s="33" t="s">
        <v>302</v>
      </c>
      <c r="AO15" s="93" t="s">
        <v>302</v>
      </c>
      <c r="AP15" s="33" t="s">
        <v>14</v>
      </c>
      <c r="AQ15" s="93">
        <v>24992</v>
      </c>
      <c r="AR15" s="34">
        <v>34511</v>
      </c>
      <c r="AS15" s="73" t="s">
        <v>14</v>
      </c>
      <c r="AT15" s="33" t="s">
        <v>14</v>
      </c>
      <c r="AU15" s="93">
        <v>32427</v>
      </c>
      <c r="AV15" s="33" t="s">
        <v>14</v>
      </c>
      <c r="AW15" s="93" t="s">
        <v>14</v>
      </c>
      <c r="AX15" s="33" t="s">
        <v>14</v>
      </c>
      <c r="AY15" s="93">
        <v>32829</v>
      </c>
      <c r="AZ15" s="34">
        <v>65256</v>
      </c>
    </row>
    <row r="16" spans="1:52" s="38" customFormat="1" ht="17.100000000000001" customHeight="1" x14ac:dyDescent="0.4">
      <c r="A16" s="39"/>
      <c r="B16" s="40" t="s">
        <v>42</v>
      </c>
      <c r="C16" s="40"/>
      <c r="D16" s="53"/>
      <c r="E16" s="73" t="s">
        <v>14</v>
      </c>
      <c r="F16" s="33" t="s">
        <v>14</v>
      </c>
      <c r="G16" s="93">
        <v>-4495</v>
      </c>
      <c r="H16" s="33" t="s">
        <v>14</v>
      </c>
      <c r="I16" s="93" t="s">
        <v>14</v>
      </c>
      <c r="J16" s="33" t="s">
        <v>14</v>
      </c>
      <c r="K16" s="93">
        <v>727</v>
      </c>
      <c r="L16" s="34">
        <v>-3767</v>
      </c>
      <c r="M16" s="73" t="s">
        <v>14</v>
      </c>
      <c r="N16" s="33" t="s">
        <v>14</v>
      </c>
      <c r="O16" s="93">
        <v>15715</v>
      </c>
      <c r="P16" s="33" t="s">
        <v>14</v>
      </c>
      <c r="Q16" s="93" t="s">
        <v>14</v>
      </c>
      <c r="R16" s="33" t="s">
        <v>14</v>
      </c>
      <c r="S16" s="93">
        <v>-17543</v>
      </c>
      <c r="T16" s="34">
        <v>-1827</v>
      </c>
      <c r="U16" s="73" t="s">
        <v>14</v>
      </c>
      <c r="V16" s="54" t="s">
        <v>14</v>
      </c>
      <c r="W16" s="93">
        <v>744</v>
      </c>
      <c r="X16" s="33" t="s">
        <v>14</v>
      </c>
      <c r="Y16" s="93" t="s">
        <v>14</v>
      </c>
      <c r="Z16" s="33" t="s">
        <v>14</v>
      </c>
      <c r="AA16" s="93">
        <v>346</v>
      </c>
      <c r="AB16" s="34">
        <v>1091</v>
      </c>
      <c r="AC16" s="73" t="s">
        <v>14</v>
      </c>
      <c r="AD16" s="33" t="s">
        <v>14</v>
      </c>
      <c r="AE16" s="93">
        <v>-2604</v>
      </c>
      <c r="AF16" s="33" t="s">
        <v>14</v>
      </c>
      <c r="AG16" s="93" t="s">
        <v>14</v>
      </c>
      <c r="AH16" s="33" t="s">
        <v>14</v>
      </c>
      <c r="AI16" s="93">
        <v>-9581</v>
      </c>
      <c r="AJ16" s="34">
        <v>-12185</v>
      </c>
      <c r="AK16" s="73" t="s">
        <v>14</v>
      </c>
      <c r="AL16" s="33" t="s">
        <v>14</v>
      </c>
      <c r="AM16" s="93">
        <v>-97171</v>
      </c>
      <c r="AN16" s="33" t="s">
        <v>302</v>
      </c>
      <c r="AO16" s="93" t="s">
        <v>302</v>
      </c>
      <c r="AP16" s="33" t="s">
        <v>14</v>
      </c>
      <c r="AQ16" s="93">
        <v>4463</v>
      </c>
      <c r="AR16" s="34">
        <v>-92707</v>
      </c>
      <c r="AS16" s="73" t="s">
        <v>14</v>
      </c>
      <c r="AT16" s="33" t="s">
        <v>14</v>
      </c>
      <c r="AU16" s="93">
        <v>-41152</v>
      </c>
      <c r="AV16" s="33" t="s">
        <v>14</v>
      </c>
      <c r="AW16" s="93" t="s">
        <v>14</v>
      </c>
      <c r="AX16" s="33" t="s">
        <v>14</v>
      </c>
      <c r="AY16" s="93">
        <v>-3710</v>
      </c>
      <c r="AZ16" s="34">
        <v>-44863</v>
      </c>
    </row>
    <row r="17" spans="1:52" s="38" customFormat="1" ht="17.100000000000001" customHeight="1" x14ac:dyDescent="0.4">
      <c r="A17" s="39"/>
      <c r="B17" s="40" t="s">
        <v>170</v>
      </c>
      <c r="C17" s="40"/>
      <c r="D17" s="53"/>
      <c r="E17" s="73" t="s">
        <v>14</v>
      </c>
      <c r="F17" s="33" t="s">
        <v>14</v>
      </c>
      <c r="G17" s="93" t="s">
        <v>14</v>
      </c>
      <c r="H17" s="33" t="s">
        <v>14</v>
      </c>
      <c r="I17" s="93" t="s">
        <v>14</v>
      </c>
      <c r="J17" s="33" t="s">
        <v>14</v>
      </c>
      <c r="K17" s="93">
        <v>759</v>
      </c>
      <c r="L17" s="34">
        <v>759</v>
      </c>
      <c r="M17" s="73" t="s">
        <v>14</v>
      </c>
      <c r="N17" s="33" t="s">
        <v>14</v>
      </c>
      <c r="O17" s="93">
        <v>-9997</v>
      </c>
      <c r="P17" s="33" t="s">
        <v>14</v>
      </c>
      <c r="Q17" s="93" t="s">
        <v>14</v>
      </c>
      <c r="R17" s="33" t="s">
        <v>14</v>
      </c>
      <c r="S17" s="93">
        <v>-3078</v>
      </c>
      <c r="T17" s="34">
        <v>-13075</v>
      </c>
      <c r="U17" s="73" t="s">
        <v>14</v>
      </c>
      <c r="V17" s="54" t="s">
        <v>14</v>
      </c>
      <c r="W17" s="93">
        <v>459</v>
      </c>
      <c r="X17" s="33" t="s">
        <v>14</v>
      </c>
      <c r="Y17" s="93" t="s">
        <v>14</v>
      </c>
      <c r="Z17" s="33" t="s">
        <v>14</v>
      </c>
      <c r="AA17" s="93">
        <v>-18662</v>
      </c>
      <c r="AB17" s="34">
        <v>-18202</v>
      </c>
      <c r="AC17" s="73" t="s">
        <v>14</v>
      </c>
      <c r="AD17" s="33" t="s">
        <v>14</v>
      </c>
      <c r="AE17" s="93">
        <v>-821</v>
      </c>
      <c r="AF17" s="33" t="s">
        <v>14</v>
      </c>
      <c r="AG17" s="93" t="s">
        <v>14</v>
      </c>
      <c r="AH17" s="33" t="s">
        <v>14</v>
      </c>
      <c r="AI17" s="93">
        <v>-466</v>
      </c>
      <c r="AJ17" s="34">
        <v>-1287</v>
      </c>
      <c r="AK17" s="73" t="s">
        <v>14</v>
      </c>
      <c r="AL17" s="33" t="s">
        <v>14</v>
      </c>
      <c r="AM17" s="93">
        <v>-12525</v>
      </c>
      <c r="AN17" s="33" t="s">
        <v>302</v>
      </c>
      <c r="AO17" s="93" t="s">
        <v>302</v>
      </c>
      <c r="AP17" s="33" t="s">
        <v>14</v>
      </c>
      <c r="AQ17" s="93">
        <v>-17413</v>
      </c>
      <c r="AR17" s="34">
        <v>-29938</v>
      </c>
      <c r="AS17" s="73" t="s">
        <v>14</v>
      </c>
      <c r="AT17" s="33" t="s">
        <v>14</v>
      </c>
      <c r="AU17" s="93">
        <v>-145</v>
      </c>
      <c r="AV17" s="33" t="s">
        <v>14</v>
      </c>
      <c r="AW17" s="93" t="s">
        <v>14</v>
      </c>
      <c r="AX17" s="33" t="s">
        <v>14</v>
      </c>
      <c r="AY17" s="93">
        <v>-8530</v>
      </c>
      <c r="AZ17" s="34">
        <v>-8676</v>
      </c>
    </row>
    <row r="18" spans="1:52" s="38" customFormat="1" ht="16.5" customHeight="1" x14ac:dyDescent="0.4">
      <c r="A18" s="39"/>
      <c r="B18" s="40" t="s">
        <v>171</v>
      </c>
      <c r="C18" s="40"/>
      <c r="D18" s="53"/>
      <c r="E18" s="73" t="s">
        <v>14</v>
      </c>
      <c r="F18" s="33" t="s">
        <v>14</v>
      </c>
      <c r="G18" s="93" t="s">
        <v>14</v>
      </c>
      <c r="H18" s="33" t="s">
        <v>14</v>
      </c>
      <c r="I18" s="93" t="s">
        <v>14</v>
      </c>
      <c r="J18" s="33" t="s">
        <v>14</v>
      </c>
      <c r="K18" s="93" t="s">
        <v>14</v>
      </c>
      <c r="L18" s="34" t="s">
        <v>14</v>
      </c>
      <c r="M18" s="73" t="s">
        <v>14</v>
      </c>
      <c r="N18" s="33" t="s">
        <v>14</v>
      </c>
      <c r="O18" s="93">
        <v>-2200</v>
      </c>
      <c r="P18" s="33" t="s">
        <v>14</v>
      </c>
      <c r="Q18" s="93" t="s">
        <v>14</v>
      </c>
      <c r="R18" s="33" t="s">
        <v>14</v>
      </c>
      <c r="S18" s="93" t="s">
        <v>14</v>
      </c>
      <c r="T18" s="34">
        <v>-2200</v>
      </c>
      <c r="U18" s="73" t="s">
        <v>14</v>
      </c>
      <c r="V18" s="54" t="s">
        <v>14</v>
      </c>
      <c r="W18" s="93" t="s">
        <v>14</v>
      </c>
      <c r="X18" s="33" t="s">
        <v>14</v>
      </c>
      <c r="Y18" s="93" t="s">
        <v>14</v>
      </c>
      <c r="Z18" s="33" t="s">
        <v>14</v>
      </c>
      <c r="AA18" s="93" t="s">
        <v>14</v>
      </c>
      <c r="AB18" s="34" t="s">
        <v>14</v>
      </c>
      <c r="AC18" s="73" t="s">
        <v>14</v>
      </c>
      <c r="AD18" s="33" t="s">
        <v>14</v>
      </c>
      <c r="AE18" s="93">
        <v>-1298</v>
      </c>
      <c r="AF18" s="33" t="s">
        <v>14</v>
      </c>
      <c r="AG18" s="93" t="s">
        <v>14</v>
      </c>
      <c r="AH18" s="33" t="s">
        <v>14</v>
      </c>
      <c r="AI18" s="93" t="s">
        <v>14</v>
      </c>
      <c r="AJ18" s="34">
        <v>-1298</v>
      </c>
      <c r="AK18" s="73" t="s">
        <v>14</v>
      </c>
      <c r="AL18" s="33" t="s">
        <v>14</v>
      </c>
      <c r="AM18" s="93">
        <v>1907</v>
      </c>
      <c r="AN18" s="33" t="s">
        <v>302</v>
      </c>
      <c r="AO18" s="93" t="s">
        <v>302</v>
      </c>
      <c r="AP18" s="33" t="s">
        <v>14</v>
      </c>
      <c r="AQ18" s="93">
        <v>-1907</v>
      </c>
      <c r="AR18" s="34" t="s">
        <v>14</v>
      </c>
      <c r="AS18" s="73" t="s">
        <v>14</v>
      </c>
      <c r="AT18" s="33" t="s">
        <v>14</v>
      </c>
      <c r="AU18" s="93" t="s">
        <v>14</v>
      </c>
      <c r="AV18" s="33" t="s">
        <v>14</v>
      </c>
      <c r="AW18" s="93" t="s">
        <v>14</v>
      </c>
      <c r="AX18" s="33" t="s">
        <v>14</v>
      </c>
      <c r="AY18" s="93" t="s">
        <v>14</v>
      </c>
      <c r="AZ18" s="34" t="s">
        <v>14</v>
      </c>
    </row>
    <row r="19" spans="1:52" s="38" customFormat="1" ht="16.5" customHeight="1" x14ac:dyDescent="0.4">
      <c r="A19" s="39"/>
      <c r="B19" s="43" t="s">
        <v>298</v>
      </c>
      <c r="C19" s="43"/>
      <c r="D19" s="53"/>
      <c r="E19" s="73" t="s">
        <v>301</v>
      </c>
      <c r="F19" s="33" t="s">
        <v>301</v>
      </c>
      <c r="G19" s="93" t="s">
        <v>301</v>
      </c>
      <c r="H19" s="33" t="s">
        <v>301</v>
      </c>
      <c r="I19" s="93" t="s">
        <v>301</v>
      </c>
      <c r="J19" s="33" t="s">
        <v>301</v>
      </c>
      <c r="K19" s="93" t="s">
        <v>301</v>
      </c>
      <c r="L19" s="243" t="s">
        <v>301</v>
      </c>
      <c r="M19" s="73" t="s">
        <v>301</v>
      </c>
      <c r="N19" s="33" t="s">
        <v>301</v>
      </c>
      <c r="O19" s="93" t="s">
        <v>301</v>
      </c>
      <c r="P19" s="33" t="s">
        <v>301</v>
      </c>
      <c r="Q19" s="93" t="s">
        <v>301</v>
      </c>
      <c r="R19" s="33" t="s">
        <v>301</v>
      </c>
      <c r="S19" s="93" t="s">
        <v>301</v>
      </c>
      <c r="T19" s="243" t="s">
        <v>301</v>
      </c>
      <c r="U19" s="73" t="s">
        <v>301</v>
      </c>
      <c r="V19" s="54" t="s">
        <v>301</v>
      </c>
      <c r="W19" s="93" t="s">
        <v>301</v>
      </c>
      <c r="X19" s="33" t="s">
        <v>301</v>
      </c>
      <c r="Y19" s="93" t="s">
        <v>301</v>
      </c>
      <c r="Z19" s="33" t="s">
        <v>301</v>
      </c>
      <c r="AA19" s="93" t="s">
        <v>301</v>
      </c>
      <c r="AB19" s="243" t="s">
        <v>301</v>
      </c>
      <c r="AC19" s="73" t="s">
        <v>301</v>
      </c>
      <c r="AD19" s="33" t="s">
        <v>301</v>
      </c>
      <c r="AE19" s="93" t="s">
        <v>301</v>
      </c>
      <c r="AF19" s="33" t="s">
        <v>301</v>
      </c>
      <c r="AG19" s="93" t="s">
        <v>301</v>
      </c>
      <c r="AH19" s="33" t="s">
        <v>301</v>
      </c>
      <c r="AI19" s="93" t="s">
        <v>301</v>
      </c>
      <c r="AJ19" s="34" t="s">
        <v>14</v>
      </c>
      <c r="AK19" s="73" t="s">
        <v>14</v>
      </c>
      <c r="AL19" s="33" t="s">
        <v>14</v>
      </c>
      <c r="AM19" s="93">
        <v>9051</v>
      </c>
      <c r="AN19" s="33" t="s">
        <v>302</v>
      </c>
      <c r="AO19" s="93" t="s">
        <v>302</v>
      </c>
      <c r="AP19" s="33" t="s">
        <v>14</v>
      </c>
      <c r="AQ19" s="93">
        <v>6377</v>
      </c>
      <c r="AR19" s="34">
        <v>15429</v>
      </c>
      <c r="AS19" s="73" t="s">
        <v>14</v>
      </c>
      <c r="AT19" s="33" t="s">
        <v>14</v>
      </c>
      <c r="AU19" s="93">
        <v>7906</v>
      </c>
      <c r="AV19" s="33" t="s">
        <v>14</v>
      </c>
      <c r="AW19" s="93" t="s">
        <v>14</v>
      </c>
      <c r="AX19" s="33" t="s">
        <v>14</v>
      </c>
      <c r="AY19" s="93">
        <v>16784</v>
      </c>
      <c r="AZ19" s="34">
        <v>24691</v>
      </c>
    </row>
    <row r="20" spans="1:52" s="38" customFormat="1" ht="17.100000000000001" customHeight="1" x14ac:dyDescent="0.4">
      <c r="A20" s="39"/>
      <c r="B20" s="43" t="s">
        <v>43</v>
      </c>
      <c r="C20" s="43"/>
      <c r="D20" s="53"/>
      <c r="E20" s="73" t="s">
        <v>14</v>
      </c>
      <c r="F20" s="33" t="s">
        <v>14</v>
      </c>
      <c r="G20" s="93">
        <v>91182</v>
      </c>
      <c r="H20" s="33" t="s">
        <v>14</v>
      </c>
      <c r="I20" s="93" t="s">
        <v>14</v>
      </c>
      <c r="J20" s="33" t="s">
        <v>14</v>
      </c>
      <c r="K20" s="93">
        <v>47340</v>
      </c>
      <c r="L20" s="34">
        <v>138522</v>
      </c>
      <c r="M20" s="73" t="s">
        <v>14</v>
      </c>
      <c r="N20" s="33" t="s">
        <v>14</v>
      </c>
      <c r="O20" s="93">
        <v>513823</v>
      </c>
      <c r="P20" s="33" t="s">
        <v>14</v>
      </c>
      <c r="Q20" s="93" t="s">
        <v>14</v>
      </c>
      <c r="R20" s="33" t="s">
        <v>14</v>
      </c>
      <c r="S20" s="93">
        <v>-1620122</v>
      </c>
      <c r="T20" s="34">
        <v>-1106299</v>
      </c>
      <c r="U20" s="73" t="s">
        <v>14</v>
      </c>
      <c r="V20" s="54" t="s">
        <v>14</v>
      </c>
      <c r="W20" s="93">
        <v>1211311</v>
      </c>
      <c r="X20" s="33" t="s">
        <v>14</v>
      </c>
      <c r="Y20" s="93" t="s">
        <v>14</v>
      </c>
      <c r="Z20" s="33" t="s">
        <v>14</v>
      </c>
      <c r="AA20" s="93">
        <v>-536790</v>
      </c>
      <c r="AB20" s="34">
        <v>674520</v>
      </c>
      <c r="AC20" s="73" t="s">
        <v>14</v>
      </c>
      <c r="AD20" s="33" t="s">
        <v>14</v>
      </c>
      <c r="AE20" s="93">
        <v>824375</v>
      </c>
      <c r="AF20" s="33" t="s">
        <v>14</v>
      </c>
      <c r="AG20" s="93" t="s">
        <v>14</v>
      </c>
      <c r="AH20" s="33" t="s">
        <v>14</v>
      </c>
      <c r="AI20" s="93">
        <v>-1123590</v>
      </c>
      <c r="AJ20" s="34">
        <v>-299214</v>
      </c>
      <c r="AK20" s="73" t="s">
        <v>14</v>
      </c>
      <c r="AL20" s="33" t="s">
        <v>14</v>
      </c>
      <c r="AM20" s="93">
        <v>884571</v>
      </c>
      <c r="AN20" s="33" t="s">
        <v>302</v>
      </c>
      <c r="AO20" s="93" t="s">
        <v>302</v>
      </c>
      <c r="AP20" s="33" t="s">
        <v>14</v>
      </c>
      <c r="AQ20" s="93">
        <v>-1055803</v>
      </c>
      <c r="AR20" s="34">
        <v>-171232</v>
      </c>
      <c r="AS20" s="73" t="s">
        <v>14</v>
      </c>
      <c r="AT20" s="33" t="s">
        <v>14</v>
      </c>
      <c r="AU20" s="93">
        <v>131164</v>
      </c>
      <c r="AV20" s="33" t="s">
        <v>14</v>
      </c>
      <c r="AW20" s="93" t="s">
        <v>14</v>
      </c>
      <c r="AX20" s="33" t="s">
        <v>14</v>
      </c>
      <c r="AY20" s="93">
        <v>-1511519</v>
      </c>
      <c r="AZ20" s="34">
        <v>-1380355</v>
      </c>
    </row>
    <row r="21" spans="1:52" s="38" customFormat="1" ht="17.100000000000001" customHeight="1" x14ac:dyDescent="0.4">
      <c r="A21" s="39"/>
      <c r="B21" s="43" t="s">
        <v>299</v>
      </c>
      <c r="C21" s="43"/>
      <c r="D21" s="53"/>
      <c r="E21" s="73" t="s">
        <v>14</v>
      </c>
      <c r="F21" s="33" t="s">
        <v>14</v>
      </c>
      <c r="G21" s="93">
        <v>338514</v>
      </c>
      <c r="H21" s="33" t="s">
        <v>14</v>
      </c>
      <c r="I21" s="93" t="s">
        <v>14</v>
      </c>
      <c r="J21" s="33" t="s">
        <v>14</v>
      </c>
      <c r="K21" s="93">
        <v>277082</v>
      </c>
      <c r="L21" s="34">
        <v>615597</v>
      </c>
      <c r="M21" s="73" t="s">
        <v>14</v>
      </c>
      <c r="N21" s="33" t="s">
        <v>14</v>
      </c>
      <c r="O21" s="93">
        <v>-1028562</v>
      </c>
      <c r="P21" s="33" t="s">
        <v>14</v>
      </c>
      <c r="Q21" s="93" t="s">
        <v>14</v>
      </c>
      <c r="R21" s="33" t="s">
        <v>14</v>
      </c>
      <c r="S21" s="93">
        <v>438335</v>
      </c>
      <c r="T21" s="34">
        <v>-590227</v>
      </c>
      <c r="U21" s="73" t="s">
        <v>14</v>
      </c>
      <c r="V21" s="54" t="s">
        <v>14</v>
      </c>
      <c r="W21" s="93">
        <v>-50597</v>
      </c>
      <c r="X21" s="33" t="s">
        <v>14</v>
      </c>
      <c r="Y21" s="93" t="s">
        <v>14</v>
      </c>
      <c r="Z21" s="33" t="s">
        <v>14</v>
      </c>
      <c r="AA21" s="93">
        <v>-62304</v>
      </c>
      <c r="AB21" s="34">
        <v>-112902</v>
      </c>
      <c r="AC21" s="73" t="s">
        <v>14</v>
      </c>
      <c r="AD21" s="33" t="s">
        <v>14</v>
      </c>
      <c r="AE21" s="93">
        <v>-680911</v>
      </c>
      <c r="AF21" s="33" t="s">
        <v>14</v>
      </c>
      <c r="AG21" s="93" t="s">
        <v>14</v>
      </c>
      <c r="AH21" s="33" t="s">
        <v>14</v>
      </c>
      <c r="AI21" s="93">
        <v>-749309</v>
      </c>
      <c r="AJ21" s="34">
        <v>-1430220</v>
      </c>
      <c r="AK21" s="73" t="s">
        <v>14</v>
      </c>
      <c r="AL21" s="33" t="s">
        <v>14</v>
      </c>
      <c r="AM21" s="93">
        <v>-717203</v>
      </c>
      <c r="AN21" s="33" t="s">
        <v>302</v>
      </c>
      <c r="AO21" s="93" t="s">
        <v>302</v>
      </c>
      <c r="AP21" s="33" t="s">
        <v>14</v>
      </c>
      <c r="AQ21" s="93">
        <v>662888</v>
      </c>
      <c r="AR21" s="34">
        <v>-54315</v>
      </c>
      <c r="AS21" s="73" t="s">
        <v>14</v>
      </c>
      <c r="AT21" s="33" t="s">
        <v>14</v>
      </c>
      <c r="AU21" s="93">
        <v>-348014</v>
      </c>
      <c r="AV21" s="33" t="s">
        <v>14</v>
      </c>
      <c r="AW21" s="93" t="s">
        <v>14</v>
      </c>
      <c r="AX21" s="33" t="s">
        <v>14</v>
      </c>
      <c r="AY21" s="93">
        <v>443384</v>
      </c>
      <c r="AZ21" s="34">
        <v>95370</v>
      </c>
    </row>
    <row r="22" spans="1:52" s="38" customFormat="1" ht="17.100000000000001" customHeight="1" x14ac:dyDescent="0.4">
      <c r="A22" s="39"/>
      <c r="B22" s="43" t="s">
        <v>172</v>
      </c>
      <c r="C22" s="43"/>
      <c r="D22" s="53"/>
      <c r="E22" s="73" t="s">
        <v>14</v>
      </c>
      <c r="F22" s="33" t="s">
        <v>14</v>
      </c>
      <c r="G22" s="93">
        <v>76844</v>
      </c>
      <c r="H22" s="33" t="s">
        <v>14</v>
      </c>
      <c r="I22" s="93" t="s">
        <v>14</v>
      </c>
      <c r="J22" s="33" t="s">
        <v>14</v>
      </c>
      <c r="K22" s="93">
        <v>26944</v>
      </c>
      <c r="L22" s="34">
        <v>103788</v>
      </c>
      <c r="M22" s="73" t="s">
        <v>14</v>
      </c>
      <c r="N22" s="33" t="s">
        <v>14</v>
      </c>
      <c r="O22" s="93">
        <v>-78116</v>
      </c>
      <c r="P22" s="33" t="s">
        <v>14</v>
      </c>
      <c r="Q22" s="93" t="s">
        <v>14</v>
      </c>
      <c r="R22" s="33" t="s">
        <v>14</v>
      </c>
      <c r="S22" s="93">
        <v>-16424</v>
      </c>
      <c r="T22" s="34">
        <v>-94541</v>
      </c>
      <c r="U22" s="73" t="s">
        <v>14</v>
      </c>
      <c r="V22" s="54" t="s">
        <v>14</v>
      </c>
      <c r="W22" s="93">
        <v>73059</v>
      </c>
      <c r="X22" s="33" t="s">
        <v>14</v>
      </c>
      <c r="Y22" s="93" t="s">
        <v>14</v>
      </c>
      <c r="Z22" s="33" t="s">
        <v>14</v>
      </c>
      <c r="AA22" s="93">
        <v>117526</v>
      </c>
      <c r="AB22" s="34">
        <v>190585</v>
      </c>
      <c r="AC22" s="73" t="s">
        <v>14</v>
      </c>
      <c r="AD22" s="33" t="s">
        <v>14</v>
      </c>
      <c r="AE22" s="93">
        <v>72054</v>
      </c>
      <c r="AF22" s="33" t="s">
        <v>14</v>
      </c>
      <c r="AG22" s="93" t="s">
        <v>14</v>
      </c>
      <c r="AH22" s="33" t="s">
        <v>14</v>
      </c>
      <c r="AI22" s="93">
        <v>-54146</v>
      </c>
      <c r="AJ22" s="34">
        <v>17908</v>
      </c>
      <c r="AK22" s="73" t="s">
        <v>14</v>
      </c>
      <c r="AL22" s="33" t="s">
        <v>14</v>
      </c>
      <c r="AM22" s="93">
        <v>-145185</v>
      </c>
      <c r="AN22" s="33" t="s">
        <v>302</v>
      </c>
      <c r="AO22" s="93" t="s">
        <v>302</v>
      </c>
      <c r="AP22" s="33" t="s">
        <v>14</v>
      </c>
      <c r="AQ22" s="93">
        <v>-1858</v>
      </c>
      <c r="AR22" s="34">
        <v>-147044</v>
      </c>
      <c r="AS22" s="73" t="s">
        <v>14</v>
      </c>
      <c r="AT22" s="33" t="s">
        <v>14</v>
      </c>
      <c r="AU22" s="93">
        <v>-7969</v>
      </c>
      <c r="AV22" s="33" t="s">
        <v>14</v>
      </c>
      <c r="AW22" s="93" t="s">
        <v>14</v>
      </c>
      <c r="AX22" s="33" t="s">
        <v>14</v>
      </c>
      <c r="AY22" s="93">
        <v>30449</v>
      </c>
      <c r="AZ22" s="34">
        <v>22480</v>
      </c>
    </row>
    <row r="23" spans="1:52" s="38" customFormat="1" ht="17.100000000000001" customHeight="1" x14ac:dyDescent="0.4">
      <c r="A23" s="39"/>
      <c r="B23" s="43" t="s">
        <v>173</v>
      </c>
      <c r="C23" s="43"/>
      <c r="D23" s="53"/>
      <c r="E23" s="73" t="s">
        <v>14</v>
      </c>
      <c r="F23" s="33" t="s">
        <v>14</v>
      </c>
      <c r="G23" s="93">
        <v>-724487</v>
      </c>
      <c r="H23" s="33" t="s">
        <v>14</v>
      </c>
      <c r="I23" s="93" t="s">
        <v>14</v>
      </c>
      <c r="J23" s="33" t="s">
        <v>14</v>
      </c>
      <c r="K23" s="93">
        <v>23994</v>
      </c>
      <c r="L23" s="34">
        <v>-700493</v>
      </c>
      <c r="M23" s="73" t="s">
        <v>14</v>
      </c>
      <c r="N23" s="33" t="s">
        <v>14</v>
      </c>
      <c r="O23" s="93">
        <v>170886</v>
      </c>
      <c r="P23" s="33" t="s">
        <v>14</v>
      </c>
      <c r="Q23" s="93" t="s">
        <v>14</v>
      </c>
      <c r="R23" s="33" t="s">
        <v>14</v>
      </c>
      <c r="S23" s="93">
        <v>751047</v>
      </c>
      <c r="T23" s="34">
        <v>921933</v>
      </c>
      <c r="U23" s="73" t="s">
        <v>14</v>
      </c>
      <c r="V23" s="54" t="s">
        <v>14</v>
      </c>
      <c r="W23" s="93">
        <v>-1192928</v>
      </c>
      <c r="X23" s="33" t="s">
        <v>14</v>
      </c>
      <c r="Y23" s="93" t="s">
        <v>14</v>
      </c>
      <c r="Z23" s="33" t="s">
        <v>14</v>
      </c>
      <c r="AA23" s="93">
        <v>852244</v>
      </c>
      <c r="AB23" s="34">
        <v>-340684</v>
      </c>
      <c r="AC23" s="73" t="s">
        <v>14</v>
      </c>
      <c r="AD23" s="33" t="s">
        <v>14</v>
      </c>
      <c r="AE23" s="93">
        <v>-762179</v>
      </c>
      <c r="AF23" s="33" t="s">
        <v>14</v>
      </c>
      <c r="AG23" s="93" t="s">
        <v>14</v>
      </c>
      <c r="AH23" s="33" t="s">
        <v>14</v>
      </c>
      <c r="AI23" s="93">
        <v>607270</v>
      </c>
      <c r="AJ23" s="34">
        <v>-154909</v>
      </c>
      <c r="AK23" s="73" t="s">
        <v>14</v>
      </c>
      <c r="AL23" s="33" t="s">
        <v>14</v>
      </c>
      <c r="AM23" s="93">
        <v>-674651</v>
      </c>
      <c r="AN23" s="33" t="s">
        <v>302</v>
      </c>
      <c r="AO23" s="93" t="s">
        <v>302</v>
      </c>
      <c r="AP23" s="33" t="s">
        <v>14</v>
      </c>
      <c r="AQ23" s="93">
        <v>595765</v>
      </c>
      <c r="AR23" s="34">
        <v>-78886</v>
      </c>
      <c r="AS23" s="73" t="s">
        <v>14</v>
      </c>
      <c r="AT23" s="33" t="s">
        <v>14</v>
      </c>
      <c r="AU23" s="93">
        <v>-379640</v>
      </c>
      <c r="AV23" s="33" t="s">
        <v>14</v>
      </c>
      <c r="AW23" s="93" t="s">
        <v>14</v>
      </c>
      <c r="AX23" s="33" t="s">
        <v>14</v>
      </c>
      <c r="AY23" s="93">
        <v>1465619</v>
      </c>
      <c r="AZ23" s="34">
        <v>1085979</v>
      </c>
    </row>
    <row r="24" spans="1:52" s="38" customFormat="1" ht="17.100000000000001" customHeight="1" x14ac:dyDescent="0.4">
      <c r="A24" s="39"/>
      <c r="B24" s="43" t="s">
        <v>300</v>
      </c>
      <c r="C24" s="43"/>
      <c r="D24" s="53"/>
      <c r="E24" s="73" t="s">
        <v>14</v>
      </c>
      <c r="F24" s="33" t="s">
        <v>14</v>
      </c>
      <c r="G24" s="93">
        <v>-573452</v>
      </c>
      <c r="H24" s="33" t="s">
        <v>14</v>
      </c>
      <c r="I24" s="93" t="s">
        <v>14</v>
      </c>
      <c r="J24" s="33" t="s">
        <v>14</v>
      </c>
      <c r="K24" s="93">
        <v>-269687</v>
      </c>
      <c r="L24" s="34">
        <v>-843139</v>
      </c>
      <c r="M24" s="73" t="s">
        <v>14</v>
      </c>
      <c r="N24" s="33" t="s">
        <v>14</v>
      </c>
      <c r="O24" s="93">
        <v>783652</v>
      </c>
      <c r="P24" s="33" t="s">
        <v>14</v>
      </c>
      <c r="Q24" s="93" t="s">
        <v>14</v>
      </c>
      <c r="R24" s="33" t="s">
        <v>14</v>
      </c>
      <c r="S24" s="93">
        <v>-669103</v>
      </c>
      <c r="T24" s="34">
        <v>114548</v>
      </c>
      <c r="U24" s="73" t="s">
        <v>14</v>
      </c>
      <c r="V24" s="54" t="s">
        <v>14</v>
      </c>
      <c r="W24" s="93">
        <v>529802</v>
      </c>
      <c r="X24" s="33" t="s">
        <v>14</v>
      </c>
      <c r="Y24" s="93" t="s">
        <v>14</v>
      </c>
      <c r="Z24" s="33" t="s">
        <v>14</v>
      </c>
      <c r="AA24" s="93">
        <v>-419683</v>
      </c>
      <c r="AB24" s="34">
        <v>110119</v>
      </c>
      <c r="AC24" s="73" t="s">
        <v>14</v>
      </c>
      <c r="AD24" s="33" t="s">
        <v>14</v>
      </c>
      <c r="AE24" s="93">
        <v>820734</v>
      </c>
      <c r="AF24" s="33" t="s">
        <v>14</v>
      </c>
      <c r="AG24" s="93" t="s">
        <v>14</v>
      </c>
      <c r="AH24" s="33" t="s">
        <v>14</v>
      </c>
      <c r="AI24" s="93">
        <v>744735</v>
      </c>
      <c r="AJ24" s="34">
        <v>1565469</v>
      </c>
      <c r="AK24" s="73" t="s">
        <v>14</v>
      </c>
      <c r="AL24" s="33" t="s">
        <v>14</v>
      </c>
      <c r="AM24" s="93">
        <v>-164103</v>
      </c>
      <c r="AN24" s="33" t="s">
        <v>302</v>
      </c>
      <c r="AO24" s="93" t="s">
        <v>302</v>
      </c>
      <c r="AP24" s="33" t="s">
        <v>14</v>
      </c>
      <c r="AQ24" s="93">
        <v>-192115</v>
      </c>
      <c r="AR24" s="34">
        <v>-356219</v>
      </c>
      <c r="AS24" s="73" t="s">
        <v>14</v>
      </c>
      <c r="AT24" s="33" t="s">
        <v>14</v>
      </c>
      <c r="AU24" s="93">
        <v>509759</v>
      </c>
      <c r="AV24" s="33" t="s">
        <v>14</v>
      </c>
      <c r="AW24" s="93" t="s">
        <v>14</v>
      </c>
      <c r="AX24" s="33" t="s">
        <v>14</v>
      </c>
      <c r="AY24" s="93">
        <v>377864</v>
      </c>
      <c r="AZ24" s="34">
        <v>887624</v>
      </c>
    </row>
    <row r="25" spans="1:52" s="38" customFormat="1" ht="17.100000000000001" customHeight="1" x14ac:dyDescent="0.4">
      <c r="A25" s="39"/>
      <c r="B25" s="43" t="s">
        <v>174</v>
      </c>
      <c r="C25" s="43"/>
      <c r="D25" s="53"/>
      <c r="E25" s="73" t="s">
        <v>14</v>
      </c>
      <c r="F25" s="33" t="s">
        <v>14</v>
      </c>
      <c r="G25" s="93">
        <v>65073</v>
      </c>
      <c r="H25" s="33" t="s">
        <v>14</v>
      </c>
      <c r="I25" s="93" t="s">
        <v>14</v>
      </c>
      <c r="J25" s="33" t="s">
        <v>14</v>
      </c>
      <c r="K25" s="93">
        <v>5285</v>
      </c>
      <c r="L25" s="34">
        <v>70358</v>
      </c>
      <c r="M25" s="73" t="s">
        <v>14</v>
      </c>
      <c r="N25" s="33" t="s">
        <v>14</v>
      </c>
      <c r="O25" s="93">
        <v>9550</v>
      </c>
      <c r="P25" s="33" t="s">
        <v>14</v>
      </c>
      <c r="Q25" s="93" t="s">
        <v>14</v>
      </c>
      <c r="R25" s="33" t="s">
        <v>14</v>
      </c>
      <c r="S25" s="93">
        <v>2376</v>
      </c>
      <c r="T25" s="34">
        <v>11927</v>
      </c>
      <c r="U25" s="73" t="s">
        <v>14</v>
      </c>
      <c r="V25" s="54" t="s">
        <v>14</v>
      </c>
      <c r="W25" s="93">
        <v>5907</v>
      </c>
      <c r="X25" s="33" t="s">
        <v>14</v>
      </c>
      <c r="Y25" s="93" t="s">
        <v>14</v>
      </c>
      <c r="Z25" s="33" t="s">
        <v>14</v>
      </c>
      <c r="AA25" s="93">
        <v>4784</v>
      </c>
      <c r="AB25" s="34">
        <v>10691</v>
      </c>
      <c r="AC25" s="73" t="s">
        <v>14</v>
      </c>
      <c r="AD25" s="33" t="s">
        <v>14</v>
      </c>
      <c r="AE25" s="93">
        <v>8277</v>
      </c>
      <c r="AF25" s="33" t="s">
        <v>14</v>
      </c>
      <c r="AG25" s="93" t="s">
        <v>14</v>
      </c>
      <c r="AH25" s="33" t="s">
        <v>14</v>
      </c>
      <c r="AI25" s="93">
        <v>-241</v>
      </c>
      <c r="AJ25" s="34">
        <v>8035</v>
      </c>
      <c r="AK25" s="73" t="s">
        <v>14</v>
      </c>
      <c r="AL25" s="33" t="s">
        <v>14</v>
      </c>
      <c r="AM25" s="93">
        <v>5849</v>
      </c>
      <c r="AN25" s="33" t="s">
        <v>302</v>
      </c>
      <c r="AO25" s="93" t="s">
        <v>302</v>
      </c>
      <c r="AP25" s="33" t="s">
        <v>14</v>
      </c>
      <c r="AQ25" s="93">
        <v>2164</v>
      </c>
      <c r="AR25" s="34">
        <v>8013</v>
      </c>
      <c r="AS25" s="73" t="s">
        <v>14</v>
      </c>
      <c r="AT25" s="33" t="s">
        <v>14</v>
      </c>
      <c r="AU25" s="93">
        <v>6820</v>
      </c>
      <c r="AV25" s="33" t="s">
        <v>14</v>
      </c>
      <c r="AW25" s="93" t="s">
        <v>14</v>
      </c>
      <c r="AX25" s="33" t="s">
        <v>14</v>
      </c>
      <c r="AY25" s="93">
        <v>4206</v>
      </c>
      <c r="AZ25" s="34">
        <v>11027</v>
      </c>
    </row>
    <row r="26" spans="1:52" s="38" customFormat="1" ht="17.100000000000001" customHeight="1" x14ac:dyDescent="0.4">
      <c r="A26" s="39"/>
      <c r="B26" s="40" t="s">
        <v>175</v>
      </c>
      <c r="C26" s="40"/>
      <c r="D26" s="53"/>
      <c r="E26" s="73" t="s">
        <v>14</v>
      </c>
      <c r="F26" s="33" t="s">
        <v>14</v>
      </c>
      <c r="G26" s="93">
        <v>-562</v>
      </c>
      <c r="H26" s="33" t="s">
        <v>14</v>
      </c>
      <c r="I26" s="93" t="s">
        <v>14</v>
      </c>
      <c r="J26" s="33" t="s">
        <v>14</v>
      </c>
      <c r="K26" s="93">
        <v>-351</v>
      </c>
      <c r="L26" s="34">
        <v>-914</v>
      </c>
      <c r="M26" s="73" t="s">
        <v>14</v>
      </c>
      <c r="N26" s="33" t="s">
        <v>14</v>
      </c>
      <c r="O26" s="93">
        <v>-151</v>
      </c>
      <c r="P26" s="33" t="s">
        <v>14</v>
      </c>
      <c r="Q26" s="93" t="s">
        <v>14</v>
      </c>
      <c r="R26" s="33" t="s">
        <v>14</v>
      </c>
      <c r="S26" s="93">
        <v>-567</v>
      </c>
      <c r="T26" s="34">
        <v>-719</v>
      </c>
      <c r="U26" s="73" t="s">
        <v>14</v>
      </c>
      <c r="V26" s="54" t="s">
        <v>14</v>
      </c>
      <c r="W26" s="93">
        <v>-279</v>
      </c>
      <c r="X26" s="33" t="s">
        <v>14</v>
      </c>
      <c r="Y26" s="93" t="s">
        <v>14</v>
      </c>
      <c r="Z26" s="33" t="s">
        <v>14</v>
      </c>
      <c r="AA26" s="93">
        <v>-1728</v>
      </c>
      <c r="AB26" s="34">
        <v>-2008</v>
      </c>
      <c r="AC26" s="73" t="s">
        <v>14</v>
      </c>
      <c r="AD26" s="33" t="s">
        <v>14</v>
      </c>
      <c r="AE26" s="93">
        <v>-4867</v>
      </c>
      <c r="AF26" s="33" t="s">
        <v>14</v>
      </c>
      <c r="AG26" s="93" t="s">
        <v>14</v>
      </c>
      <c r="AH26" s="33" t="s">
        <v>14</v>
      </c>
      <c r="AI26" s="93">
        <v>-5804</v>
      </c>
      <c r="AJ26" s="34">
        <v>-10672</v>
      </c>
      <c r="AK26" s="73" t="s">
        <v>14</v>
      </c>
      <c r="AL26" s="33" t="s">
        <v>14</v>
      </c>
      <c r="AM26" s="93">
        <v>-9519</v>
      </c>
      <c r="AN26" s="33" t="s">
        <v>302</v>
      </c>
      <c r="AO26" s="93" t="s">
        <v>302</v>
      </c>
      <c r="AP26" s="33" t="s">
        <v>14</v>
      </c>
      <c r="AQ26" s="93">
        <v>-24992</v>
      </c>
      <c r="AR26" s="34">
        <v>-34511</v>
      </c>
      <c r="AS26" s="73" t="s">
        <v>14</v>
      </c>
      <c r="AT26" s="33" t="s">
        <v>14</v>
      </c>
      <c r="AU26" s="93">
        <v>-32427</v>
      </c>
      <c r="AV26" s="33" t="s">
        <v>14</v>
      </c>
      <c r="AW26" s="93" t="s">
        <v>14</v>
      </c>
      <c r="AX26" s="33" t="s">
        <v>14</v>
      </c>
      <c r="AY26" s="93">
        <v>-32829</v>
      </c>
      <c r="AZ26" s="34">
        <v>-65256</v>
      </c>
    </row>
    <row r="27" spans="1:52" s="38" customFormat="1" ht="17.100000000000001" customHeight="1" x14ac:dyDescent="0.4">
      <c r="A27" s="39"/>
      <c r="B27" s="40" t="s">
        <v>176</v>
      </c>
      <c r="C27" s="40"/>
      <c r="D27" s="53"/>
      <c r="E27" s="73" t="s">
        <v>14</v>
      </c>
      <c r="F27" s="33" t="s">
        <v>14</v>
      </c>
      <c r="G27" s="93">
        <v>12888</v>
      </c>
      <c r="H27" s="33" t="s">
        <v>14</v>
      </c>
      <c r="I27" s="93" t="s">
        <v>14</v>
      </c>
      <c r="J27" s="33" t="s">
        <v>14</v>
      </c>
      <c r="K27" s="93">
        <v>-12888</v>
      </c>
      <c r="L27" s="34" t="s">
        <v>14</v>
      </c>
      <c r="M27" s="73" t="s">
        <v>14</v>
      </c>
      <c r="N27" s="33" t="s">
        <v>14</v>
      </c>
      <c r="O27" s="93">
        <v>19469</v>
      </c>
      <c r="P27" s="33" t="s">
        <v>14</v>
      </c>
      <c r="Q27" s="93" t="s">
        <v>14</v>
      </c>
      <c r="R27" s="33" t="s">
        <v>14</v>
      </c>
      <c r="S27" s="93" t="s">
        <v>14</v>
      </c>
      <c r="T27" s="34">
        <v>19469</v>
      </c>
      <c r="U27" s="73" t="s">
        <v>14</v>
      </c>
      <c r="V27" s="54" t="s">
        <v>14</v>
      </c>
      <c r="W27" s="93" t="s">
        <v>14</v>
      </c>
      <c r="X27" s="33" t="s">
        <v>14</v>
      </c>
      <c r="Y27" s="93" t="s">
        <v>14</v>
      </c>
      <c r="Z27" s="33" t="s">
        <v>14</v>
      </c>
      <c r="AA27" s="93">
        <v>7121</v>
      </c>
      <c r="AB27" s="34">
        <v>7121</v>
      </c>
      <c r="AC27" s="73" t="s">
        <v>14</v>
      </c>
      <c r="AD27" s="33" t="s">
        <v>14</v>
      </c>
      <c r="AE27" s="93">
        <v>8929</v>
      </c>
      <c r="AF27" s="33" t="s">
        <v>14</v>
      </c>
      <c r="AG27" s="93" t="s">
        <v>14</v>
      </c>
      <c r="AH27" s="33" t="s">
        <v>14</v>
      </c>
      <c r="AI27" s="93">
        <v>1216</v>
      </c>
      <c r="AJ27" s="34">
        <v>10146</v>
      </c>
      <c r="AK27" s="73" t="s">
        <v>14</v>
      </c>
      <c r="AL27" s="33" t="s">
        <v>14</v>
      </c>
      <c r="AM27" s="93">
        <v>1343</v>
      </c>
      <c r="AN27" s="33" t="s">
        <v>302</v>
      </c>
      <c r="AO27" s="93" t="s">
        <v>302</v>
      </c>
      <c r="AP27" s="33" t="s">
        <v>14</v>
      </c>
      <c r="AQ27" s="93">
        <v>1106</v>
      </c>
      <c r="AR27" s="34">
        <v>2450</v>
      </c>
      <c r="AS27" s="73" t="s">
        <v>14</v>
      </c>
      <c r="AT27" s="33" t="s">
        <v>14</v>
      </c>
      <c r="AU27" s="93">
        <v>19586</v>
      </c>
      <c r="AV27" s="33" t="s">
        <v>14</v>
      </c>
      <c r="AW27" s="93" t="s">
        <v>14</v>
      </c>
      <c r="AX27" s="33" t="s">
        <v>14</v>
      </c>
      <c r="AY27" s="93">
        <v>14652</v>
      </c>
      <c r="AZ27" s="34">
        <v>34238</v>
      </c>
    </row>
    <row r="28" spans="1:52" s="38" customFormat="1" ht="17.100000000000001" customHeight="1" x14ac:dyDescent="0.4">
      <c r="A28" s="39"/>
      <c r="B28" s="40" t="s">
        <v>177</v>
      </c>
      <c r="C28" s="40"/>
      <c r="D28" s="53"/>
      <c r="E28" s="73" t="s">
        <v>14</v>
      </c>
      <c r="F28" s="33" t="s">
        <v>14</v>
      </c>
      <c r="G28" s="93">
        <v>-332932</v>
      </c>
      <c r="H28" s="33" t="s">
        <v>14</v>
      </c>
      <c r="I28" s="93" t="s">
        <v>14</v>
      </c>
      <c r="J28" s="33" t="s">
        <v>14</v>
      </c>
      <c r="K28" s="93">
        <v>-277474</v>
      </c>
      <c r="L28" s="34">
        <v>-610406</v>
      </c>
      <c r="M28" s="73" t="s">
        <v>14</v>
      </c>
      <c r="N28" s="33" t="s">
        <v>14</v>
      </c>
      <c r="O28" s="93">
        <v>-132565</v>
      </c>
      <c r="P28" s="33" t="s">
        <v>14</v>
      </c>
      <c r="Q28" s="93" t="s">
        <v>14</v>
      </c>
      <c r="R28" s="33" t="s">
        <v>14</v>
      </c>
      <c r="S28" s="93">
        <v>-191568</v>
      </c>
      <c r="T28" s="34">
        <v>-324133</v>
      </c>
      <c r="U28" s="73" t="s">
        <v>14</v>
      </c>
      <c r="V28" s="54" t="s">
        <v>14</v>
      </c>
      <c r="W28" s="93">
        <v>-46663</v>
      </c>
      <c r="X28" s="33" t="s">
        <v>14</v>
      </c>
      <c r="Y28" s="93" t="s">
        <v>14</v>
      </c>
      <c r="Z28" s="33" t="s">
        <v>14</v>
      </c>
      <c r="AA28" s="93">
        <v>-127355</v>
      </c>
      <c r="AB28" s="34">
        <v>-174019</v>
      </c>
      <c r="AC28" s="73" t="s">
        <v>14</v>
      </c>
      <c r="AD28" s="33" t="s">
        <v>14</v>
      </c>
      <c r="AE28" s="93">
        <v>-196842</v>
      </c>
      <c r="AF28" s="33" t="s">
        <v>14</v>
      </c>
      <c r="AG28" s="93" t="s">
        <v>14</v>
      </c>
      <c r="AH28" s="33" t="s">
        <v>14</v>
      </c>
      <c r="AI28" s="93">
        <v>-197346</v>
      </c>
      <c r="AJ28" s="34">
        <v>-394188</v>
      </c>
      <c r="AK28" s="73" t="s">
        <v>14</v>
      </c>
      <c r="AL28" s="33" t="s">
        <v>14</v>
      </c>
      <c r="AM28" s="93">
        <v>-236301</v>
      </c>
      <c r="AN28" s="33" t="s">
        <v>302</v>
      </c>
      <c r="AO28" s="93" t="s">
        <v>302</v>
      </c>
      <c r="AP28" s="33" t="s">
        <v>14</v>
      </c>
      <c r="AQ28" s="93">
        <v>-176527</v>
      </c>
      <c r="AR28" s="34">
        <v>-412829</v>
      </c>
      <c r="AS28" s="73" t="s">
        <v>14</v>
      </c>
      <c r="AT28" s="33" t="s">
        <v>14</v>
      </c>
      <c r="AU28" s="93">
        <v>-112284</v>
      </c>
      <c r="AV28" s="33" t="s">
        <v>14</v>
      </c>
      <c r="AW28" s="93" t="s">
        <v>14</v>
      </c>
      <c r="AX28" s="33" t="s">
        <v>14</v>
      </c>
      <c r="AY28" s="93">
        <v>-155163</v>
      </c>
      <c r="AZ28" s="34">
        <v>-267448</v>
      </c>
    </row>
    <row r="29" spans="1:52" s="38" customFormat="1" ht="17.100000000000001" customHeight="1" x14ac:dyDescent="0.4">
      <c r="A29" s="39" t="s">
        <v>178</v>
      </c>
      <c r="B29" s="40"/>
      <c r="C29" s="40"/>
      <c r="D29" s="53"/>
      <c r="E29" s="73" t="s">
        <v>14</v>
      </c>
      <c r="F29" s="33" t="s">
        <v>14</v>
      </c>
      <c r="G29" s="93">
        <v>-190562</v>
      </c>
      <c r="H29" s="33" t="s">
        <v>14</v>
      </c>
      <c r="I29" s="93" t="s">
        <v>14</v>
      </c>
      <c r="J29" s="33" t="s">
        <v>14</v>
      </c>
      <c r="K29" s="93">
        <v>-375766</v>
      </c>
      <c r="L29" s="34">
        <v>-566329</v>
      </c>
      <c r="M29" s="73" t="s">
        <v>14</v>
      </c>
      <c r="N29" s="33" t="s">
        <v>14</v>
      </c>
      <c r="O29" s="93">
        <v>-414788</v>
      </c>
      <c r="P29" s="33" t="s">
        <v>14</v>
      </c>
      <c r="Q29" s="93" t="s">
        <v>14</v>
      </c>
      <c r="R29" s="33" t="s">
        <v>14</v>
      </c>
      <c r="S29" s="93">
        <v>-437534</v>
      </c>
      <c r="T29" s="34">
        <v>-852322</v>
      </c>
      <c r="U29" s="73" t="s">
        <v>14</v>
      </c>
      <c r="V29" s="54" t="s">
        <v>14</v>
      </c>
      <c r="W29" s="93">
        <v>-171881</v>
      </c>
      <c r="X29" s="33" t="s">
        <v>14</v>
      </c>
      <c r="Y29" s="93" t="s">
        <v>14</v>
      </c>
      <c r="Z29" s="33" t="s">
        <v>14</v>
      </c>
      <c r="AA29" s="93">
        <v>-1554564</v>
      </c>
      <c r="AB29" s="34">
        <v>-1726445</v>
      </c>
      <c r="AC29" s="73" t="s">
        <v>14</v>
      </c>
      <c r="AD29" s="33" t="s">
        <v>14</v>
      </c>
      <c r="AE29" s="93">
        <v>-351135</v>
      </c>
      <c r="AF29" s="33" t="s">
        <v>14</v>
      </c>
      <c r="AG29" s="93" t="s">
        <v>14</v>
      </c>
      <c r="AH29" s="33" t="s">
        <v>14</v>
      </c>
      <c r="AI29" s="93">
        <v>-329147</v>
      </c>
      <c r="AJ29" s="34">
        <v>-680282</v>
      </c>
      <c r="AK29" s="73" t="s">
        <v>14</v>
      </c>
      <c r="AL29" s="33" t="s">
        <v>14</v>
      </c>
      <c r="AM29" s="93">
        <v>-270960</v>
      </c>
      <c r="AN29" s="33" t="s">
        <v>302</v>
      </c>
      <c r="AO29" s="93" t="s">
        <v>302</v>
      </c>
      <c r="AP29" s="33" t="s">
        <v>14</v>
      </c>
      <c r="AQ29" s="93">
        <v>-395703</v>
      </c>
      <c r="AR29" s="34">
        <v>-666663</v>
      </c>
      <c r="AS29" s="73" t="s">
        <v>14</v>
      </c>
      <c r="AT29" s="33" t="s">
        <v>14</v>
      </c>
      <c r="AU29" s="93">
        <v>-364888</v>
      </c>
      <c r="AV29" s="33" t="s">
        <v>14</v>
      </c>
      <c r="AW29" s="93" t="s">
        <v>14</v>
      </c>
      <c r="AX29" s="33" t="s">
        <v>14</v>
      </c>
      <c r="AY29" s="93">
        <v>-375004</v>
      </c>
      <c r="AZ29" s="34">
        <v>-739893</v>
      </c>
    </row>
    <row r="30" spans="1:52" s="38" customFormat="1" ht="17.100000000000001" customHeight="1" x14ac:dyDescent="0.4">
      <c r="A30" s="39"/>
      <c r="B30" s="40" t="s">
        <v>44</v>
      </c>
      <c r="C30" s="40"/>
      <c r="D30" s="53"/>
      <c r="E30" s="73" t="s">
        <v>14</v>
      </c>
      <c r="F30" s="33" t="s">
        <v>14</v>
      </c>
      <c r="G30" s="93">
        <v>-205257</v>
      </c>
      <c r="H30" s="33" t="s">
        <v>14</v>
      </c>
      <c r="I30" s="93" t="s">
        <v>14</v>
      </c>
      <c r="J30" s="33" t="s">
        <v>14</v>
      </c>
      <c r="K30" s="93">
        <v>-364430</v>
      </c>
      <c r="L30" s="34">
        <v>-569687</v>
      </c>
      <c r="M30" s="73" t="s">
        <v>14</v>
      </c>
      <c r="N30" s="33" t="s">
        <v>14</v>
      </c>
      <c r="O30" s="93">
        <v>-440928</v>
      </c>
      <c r="P30" s="33" t="s">
        <v>14</v>
      </c>
      <c r="Q30" s="93" t="s">
        <v>14</v>
      </c>
      <c r="R30" s="33" t="s">
        <v>14</v>
      </c>
      <c r="S30" s="93">
        <v>-394449</v>
      </c>
      <c r="T30" s="34">
        <v>-835378</v>
      </c>
      <c r="U30" s="73" t="s">
        <v>14</v>
      </c>
      <c r="V30" s="54" t="s">
        <v>14</v>
      </c>
      <c r="W30" s="93">
        <v>-206860</v>
      </c>
      <c r="X30" s="33" t="s">
        <v>14</v>
      </c>
      <c r="Y30" s="93" t="s">
        <v>14</v>
      </c>
      <c r="Z30" s="33" t="s">
        <v>14</v>
      </c>
      <c r="AA30" s="93">
        <v>-262459</v>
      </c>
      <c r="AB30" s="34">
        <v>-469320</v>
      </c>
      <c r="AC30" s="73" t="s">
        <v>14</v>
      </c>
      <c r="AD30" s="33" t="s">
        <v>14</v>
      </c>
      <c r="AE30" s="93">
        <v>-310447</v>
      </c>
      <c r="AF30" s="33" t="s">
        <v>14</v>
      </c>
      <c r="AG30" s="93" t="s">
        <v>14</v>
      </c>
      <c r="AH30" s="33" t="s">
        <v>14</v>
      </c>
      <c r="AI30" s="93">
        <v>-150350</v>
      </c>
      <c r="AJ30" s="34">
        <v>-460797</v>
      </c>
      <c r="AK30" s="73" t="s">
        <v>14</v>
      </c>
      <c r="AL30" s="33" t="s">
        <v>14</v>
      </c>
      <c r="AM30" s="93">
        <v>-130942</v>
      </c>
      <c r="AN30" s="33" t="s">
        <v>302</v>
      </c>
      <c r="AO30" s="93" t="s">
        <v>302</v>
      </c>
      <c r="AP30" s="33" t="s">
        <v>14</v>
      </c>
      <c r="AQ30" s="93">
        <v>-138287</v>
      </c>
      <c r="AR30" s="34">
        <v>-269229</v>
      </c>
      <c r="AS30" s="73" t="s">
        <v>14</v>
      </c>
      <c r="AT30" s="33" t="s">
        <v>14</v>
      </c>
      <c r="AU30" s="93">
        <v>-180090</v>
      </c>
      <c r="AV30" s="33" t="s">
        <v>14</v>
      </c>
      <c r="AW30" s="93" t="s">
        <v>14</v>
      </c>
      <c r="AX30" s="33" t="s">
        <v>14</v>
      </c>
      <c r="AY30" s="93">
        <v>-168220</v>
      </c>
      <c r="AZ30" s="34">
        <v>-348310</v>
      </c>
    </row>
    <row r="31" spans="1:52" s="38" customFormat="1" ht="17.100000000000001" customHeight="1" x14ac:dyDescent="0.4">
      <c r="A31" s="39"/>
      <c r="B31" s="40" t="s">
        <v>179</v>
      </c>
      <c r="C31" s="40"/>
      <c r="D31" s="53"/>
      <c r="E31" s="73" t="s">
        <v>14</v>
      </c>
      <c r="F31" s="33" t="s">
        <v>14</v>
      </c>
      <c r="G31" s="93" t="s">
        <v>14</v>
      </c>
      <c r="H31" s="33" t="s">
        <v>14</v>
      </c>
      <c r="I31" s="93" t="s">
        <v>14</v>
      </c>
      <c r="J31" s="33" t="s">
        <v>14</v>
      </c>
      <c r="K31" s="93">
        <v>662</v>
      </c>
      <c r="L31" s="34">
        <v>662</v>
      </c>
      <c r="M31" s="73" t="s">
        <v>14</v>
      </c>
      <c r="N31" s="33" t="s">
        <v>14</v>
      </c>
      <c r="O31" s="93">
        <v>17926</v>
      </c>
      <c r="P31" s="33" t="s">
        <v>14</v>
      </c>
      <c r="Q31" s="93" t="s">
        <v>14</v>
      </c>
      <c r="R31" s="33" t="s">
        <v>14</v>
      </c>
      <c r="S31" s="93">
        <v>12543</v>
      </c>
      <c r="T31" s="34">
        <v>30470</v>
      </c>
      <c r="U31" s="73" t="s">
        <v>14</v>
      </c>
      <c r="V31" s="54" t="s">
        <v>14</v>
      </c>
      <c r="W31" s="93">
        <v>52796</v>
      </c>
      <c r="X31" s="33" t="s">
        <v>14</v>
      </c>
      <c r="Y31" s="93" t="s">
        <v>14</v>
      </c>
      <c r="Z31" s="33" t="s">
        <v>14</v>
      </c>
      <c r="AA31" s="93">
        <v>36189</v>
      </c>
      <c r="AB31" s="34">
        <v>88986</v>
      </c>
      <c r="AC31" s="73" t="s">
        <v>14</v>
      </c>
      <c r="AD31" s="33" t="s">
        <v>14</v>
      </c>
      <c r="AE31" s="93">
        <v>21844</v>
      </c>
      <c r="AF31" s="33" t="s">
        <v>14</v>
      </c>
      <c r="AG31" s="93" t="s">
        <v>14</v>
      </c>
      <c r="AH31" s="33" t="s">
        <v>14</v>
      </c>
      <c r="AI31" s="93">
        <v>347</v>
      </c>
      <c r="AJ31" s="34">
        <v>22191</v>
      </c>
      <c r="AK31" s="73" t="s">
        <v>14</v>
      </c>
      <c r="AL31" s="33" t="s">
        <v>14</v>
      </c>
      <c r="AM31" s="93">
        <v>28941</v>
      </c>
      <c r="AN31" s="33" t="s">
        <v>302</v>
      </c>
      <c r="AO31" s="93" t="s">
        <v>302</v>
      </c>
      <c r="AP31" s="33" t="s">
        <v>14</v>
      </c>
      <c r="AQ31" s="93">
        <v>11935</v>
      </c>
      <c r="AR31" s="34">
        <v>40877</v>
      </c>
      <c r="AS31" s="73" t="s">
        <v>14</v>
      </c>
      <c r="AT31" s="33" t="s">
        <v>14</v>
      </c>
      <c r="AU31" s="93" t="s">
        <v>14</v>
      </c>
      <c r="AV31" s="33" t="s">
        <v>14</v>
      </c>
      <c r="AW31" s="93" t="s">
        <v>14</v>
      </c>
      <c r="AX31" s="33" t="s">
        <v>14</v>
      </c>
      <c r="AY31" s="93">
        <v>13348</v>
      </c>
      <c r="AZ31" s="34">
        <v>13348</v>
      </c>
    </row>
    <row r="32" spans="1:52" s="38" customFormat="1" ht="17.100000000000001" customHeight="1" x14ac:dyDescent="0.4">
      <c r="A32" s="39"/>
      <c r="B32" s="40" t="s">
        <v>180</v>
      </c>
      <c r="C32" s="40"/>
      <c r="D32" s="53"/>
      <c r="E32" s="73" t="s">
        <v>14</v>
      </c>
      <c r="F32" s="33" t="s">
        <v>14</v>
      </c>
      <c r="G32" s="93">
        <v>-3162</v>
      </c>
      <c r="H32" s="33" t="s">
        <v>14</v>
      </c>
      <c r="I32" s="93" t="s">
        <v>14</v>
      </c>
      <c r="J32" s="33" t="s">
        <v>14</v>
      </c>
      <c r="K32" s="93">
        <v>-11335</v>
      </c>
      <c r="L32" s="34">
        <v>-14497</v>
      </c>
      <c r="M32" s="73" t="s">
        <v>14</v>
      </c>
      <c r="N32" s="33" t="s">
        <v>14</v>
      </c>
      <c r="O32" s="93">
        <v>-3000</v>
      </c>
      <c r="P32" s="33" t="s">
        <v>14</v>
      </c>
      <c r="Q32" s="93" t="s">
        <v>14</v>
      </c>
      <c r="R32" s="33" t="s">
        <v>14</v>
      </c>
      <c r="S32" s="93">
        <v>-53637</v>
      </c>
      <c r="T32" s="34">
        <v>-56637</v>
      </c>
      <c r="U32" s="73" t="s">
        <v>14</v>
      </c>
      <c r="V32" s="54" t="s">
        <v>14</v>
      </c>
      <c r="W32" s="93">
        <v>-2209</v>
      </c>
      <c r="X32" s="33" t="s">
        <v>14</v>
      </c>
      <c r="Y32" s="93" t="s">
        <v>14</v>
      </c>
      <c r="Z32" s="33" t="s">
        <v>14</v>
      </c>
      <c r="AA32" s="93">
        <v>-6112</v>
      </c>
      <c r="AB32" s="34">
        <v>-8321</v>
      </c>
      <c r="AC32" s="73" t="s">
        <v>14</v>
      </c>
      <c r="AD32" s="33" t="s">
        <v>14</v>
      </c>
      <c r="AE32" s="93">
        <v>-67448</v>
      </c>
      <c r="AF32" s="33" t="s">
        <v>14</v>
      </c>
      <c r="AG32" s="93" t="s">
        <v>14</v>
      </c>
      <c r="AH32" s="33" t="s">
        <v>14</v>
      </c>
      <c r="AI32" s="93">
        <v>-169522</v>
      </c>
      <c r="AJ32" s="34">
        <v>-236970</v>
      </c>
      <c r="AK32" s="73" t="s">
        <v>14</v>
      </c>
      <c r="AL32" s="33" t="s">
        <v>14</v>
      </c>
      <c r="AM32" s="93">
        <v>-160411</v>
      </c>
      <c r="AN32" s="33" t="s">
        <v>302</v>
      </c>
      <c r="AO32" s="93" t="s">
        <v>302</v>
      </c>
      <c r="AP32" s="33" t="s">
        <v>14</v>
      </c>
      <c r="AQ32" s="93">
        <v>-169927</v>
      </c>
      <c r="AR32" s="34">
        <v>-330339</v>
      </c>
      <c r="AS32" s="73" t="s">
        <v>14</v>
      </c>
      <c r="AT32" s="33" t="s">
        <v>14</v>
      </c>
      <c r="AU32" s="93">
        <v>-179331</v>
      </c>
      <c r="AV32" s="33" t="s">
        <v>14</v>
      </c>
      <c r="AW32" s="93" t="s">
        <v>14</v>
      </c>
      <c r="AX32" s="33" t="s">
        <v>14</v>
      </c>
      <c r="AY32" s="93">
        <v>-212140</v>
      </c>
      <c r="AZ32" s="34">
        <v>-391471</v>
      </c>
    </row>
    <row r="33" spans="1:52" s="38" customFormat="1" ht="17.100000000000001" customHeight="1" x14ac:dyDescent="0.4">
      <c r="A33" s="39"/>
      <c r="B33" s="40" t="s">
        <v>181</v>
      </c>
      <c r="C33" s="40"/>
      <c r="D33" s="53"/>
      <c r="E33" s="73" t="s">
        <v>14</v>
      </c>
      <c r="F33" s="33" t="s">
        <v>14</v>
      </c>
      <c r="G33" s="93" t="s">
        <v>14</v>
      </c>
      <c r="H33" s="33" t="s">
        <v>14</v>
      </c>
      <c r="I33" s="93" t="s">
        <v>14</v>
      </c>
      <c r="J33" s="33" t="s">
        <v>14</v>
      </c>
      <c r="K33" s="93" t="s">
        <v>14</v>
      </c>
      <c r="L33" s="34" t="s">
        <v>14</v>
      </c>
      <c r="M33" s="73" t="s">
        <v>14</v>
      </c>
      <c r="N33" s="33" t="s">
        <v>14</v>
      </c>
      <c r="O33" s="93">
        <v>4200</v>
      </c>
      <c r="P33" s="33" t="s">
        <v>14</v>
      </c>
      <c r="Q33" s="93" t="s">
        <v>14</v>
      </c>
      <c r="R33" s="33" t="s">
        <v>14</v>
      </c>
      <c r="S33" s="93" t="s">
        <v>14</v>
      </c>
      <c r="T33" s="34">
        <v>4200</v>
      </c>
      <c r="U33" s="73" t="s">
        <v>14</v>
      </c>
      <c r="V33" s="54" t="s">
        <v>14</v>
      </c>
      <c r="W33" s="93" t="s">
        <v>14</v>
      </c>
      <c r="X33" s="33" t="s">
        <v>14</v>
      </c>
      <c r="Y33" s="93" t="s">
        <v>14</v>
      </c>
      <c r="Z33" s="33" t="s">
        <v>14</v>
      </c>
      <c r="AA33" s="93" t="s">
        <v>14</v>
      </c>
      <c r="AB33" s="34" t="s">
        <v>14</v>
      </c>
      <c r="AC33" s="73" t="s">
        <v>14</v>
      </c>
      <c r="AD33" s="33" t="s">
        <v>14</v>
      </c>
      <c r="AE33" s="93">
        <v>9096</v>
      </c>
      <c r="AF33" s="33" t="s">
        <v>14</v>
      </c>
      <c r="AG33" s="93" t="s">
        <v>14</v>
      </c>
      <c r="AH33" s="33" t="s">
        <v>14</v>
      </c>
      <c r="AI33" s="93">
        <v>-1212</v>
      </c>
      <c r="AJ33" s="34">
        <v>7883</v>
      </c>
      <c r="AK33" s="73" t="s">
        <v>14</v>
      </c>
      <c r="AL33" s="33" t="s">
        <v>14</v>
      </c>
      <c r="AM33" s="93" t="s">
        <v>14</v>
      </c>
      <c r="AN33" s="33" t="s">
        <v>302</v>
      </c>
      <c r="AO33" s="93" t="s">
        <v>302</v>
      </c>
      <c r="AP33" s="33" t="s">
        <v>14</v>
      </c>
      <c r="AQ33" s="93" t="s">
        <v>14</v>
      </c>
      <c r="AR33" s="34" t="s">
        <v>14</v>
      </c>
      <c r="AS33" s="73" t="s">
        <v>14</v>
      </c>
      <c r="AT33" s="33" t="s">
        <v>14</v>
      </c>
      <c r="AU33" s="93" t="s">
        <v>14</v>
      </c>
      <c r="AV33" s="33" t="s">
        <v>14</v>
      </c>
      <c r="AW33" s="93" t="s">
        <v>14</v>
      </c>
      <c r="AX33" s="33" t="s">
        <v>14</v>
      </c>
      <c r="AY33" s="93" t="s">
        <v>14</v>
      </c>
      <c r="AZ33" s="34" t="s">
        <v>14</v>
      </c>
    </row>
    <row r="34" spans="1:52" s="38" customFormat="1" ht="17.100000000000001" customHeight="1" x14ac:dyDescent="0.4">
      <c r="A34" s="39"/>
      <c r="B34" s="40" t="s">
        <v>182</v>
      </c>
      <c r="C34" s="40"/>
      <c r="D34" s="53"/>
      <c r="E34" s="73" t="s">
        <v>14</v>
      </c>
      <c r="F34" s="33" t="s">
        <v>14</v>
      </c>
      <c r="G34" s="93">
        <v>-3162</v>
      </c>
      <c r="H34" s="33" t="s">
        <v>14</v>
      </c>
      <c r="I34" s="93" t="s">
        <v>14</v>
      </c>
      <c r="J34" s="33" t="s">
        <v>14</v>
      </c>
      <c r="K34" s="93">
        <v>-1109</v>
      </c>
      <c r="L34" s="34">
        <v>-4271</v>
      </c>
      <c r="M34" s="73" t="s">
        <v>14</v>
      </c>
      <c r="N34" s="33" t="s">
        <v>14</v>
      </c>
      <c r="O34" s="93">
        <v>-1143</v>
      </c>
      <c r="P34" s="33" t="s">
        <v>14</v>
      </c>
      <c r="Q34" s="93" t="s">
        <v>14</v>
      </c>
      <c r="R34" s="33" t="s">
        <v>14</v>
      </c>
      <c r="S34" s="93">
        <v>-1358</v>
      </c>
      <c r="T34" s="34">
        <v>-2502</v>
      </c>
      <c r="U34" s="73" t="s">
        <v>14</v>
      </c>
      <c r="V34" s="54" t="s">
        <v>14</v>
      </c>
      <c r="W34" s="93">
        <v>-1776</v>
      </c>
      <c r="X34" s="33" t="s">
        <v>14</v>
      </c>
      <c r="Y34" s="93" t="s">
        <v>14</v>
      </c>
      <c r="Z34" s="33" t="s">
        <v>14</v>
      </c>
      <c r="AA34" s="93">
        <v>-1782</v>
      </c>
      <c r="AB34" s="34">
        <v>-3558</v>
      </c>
      <c r="AC34" s="73" t="s">
        <v>14</v>
      </c>
      <c r="AD34" s="33" t="s">
        <v>14</v>
      </c>
      <c r="AE34" s="93">
        <v>-1501</v>
      </c>
      <c r="AF34" s="33" t="s">
        <v>14</v>
      </c>
      <c r="AG34" s="93" t="s">
        <v>14</v>
      </c>
      <c r="AH34" s="33" t="s">
        <v>14</v>
      </c>
      <c r="AI34" s="93">
        <v>-231426</v>
      </c>
      <c r="AJ34" s="34">
        <v>-232927</v>
      </c>
      <c r="AK34" s="73" t="s">
        <v>14</v>
      </c>
      <c r="AL34" s="33" t="s">
        <v>14</v>
      </c>
      <c r="AM34" s="93">
        <v>-1581</v>
      </c>
      <c r="AN34" s="33" t="s">
        <v>302</v>
      </c>
      <c r="AO34" s="93" t="s">
        <v>302</v>
      </c>
      <c r="AP34" s="33" t="s">
        <v>14</v>
      </c>
      <c r="AQ34" s="93">
        <v>-95841</v>
      </c>
      <c r="AR34" s="34">
        <v>-97422</v>
      </c>
      <c r="AS34" s="73" t="s">
        <v>14</v>
      </c>
      <c r="AT34" s="33" t="s">
        <v>14</v>
      </c>
      <c r="AU34" s="93">
        <v>-978</v>
      </c>
      <c r="AV34" s="33" t="s">
        <v>14</v>
      </c>
      <c r="AW34" s="93" t="s">
        <v>14</v>
      </c>
      <c r="AX34" s="33" t="s">
        <v>14</v>
      </c>
      <c r="AY34" s="93">
        <v>-996</v>
      </c>
      <c r="AZ34" s="34">
        <v>-1974</v>
      </c>
    </row>
    <row r="35" spans="1:52" s="38" customFormat="1" ht="17.100000000000001" customHeight="1" x14ac:dyDescent="0.4">
      <c r="A35" s="39"/>
      <c r="B35" s="40" t="s">
        <v>183</v>
      </c>
      <c r="C35" s="40"/>
      <c r="D35" s="53"/>
      <c r="E35" s="73" t="s">
        <v>14</v>
      </c>
      <c r="F35" s="33" t="s">
        <v>14</v>
      </c>
      <c r="G35" s="93" t="s">
        <v>14</v>
      </c>
      <c r="H35" s="33" t="s">
        <v>14</v>
      </c>
      <c r="I35" s="93" t="s">
        <v>14</v>
      </c>
      <c r="J35" s="33" t="s">
        <v>14</v>
      </c>
      <c r="K35" s="93" t="s">
        <v>14</v>
      </c>
      <c r="L35" s="34" t="s">
        <v>14</v>
      </c>
      <c r="M35" s="73" t="s">
        <v>14</v>
      </c>
      <c r="N35" s="33" t="s">
        <v>14</v>
      </c>
      <c r="O35" s="93" t="s">
        <v>14</v>
      </c>
      <c r="P35" s="33" t="s">
        <v>14</v>
      </c>
      <c r="Q35" s="93" t="s">
        <v>14</v>
      </c>
      <c r="R35" s="33" t="s">
        <v>14</v>
      </c>
      <c r="S35" s="93" t="s">
        <v>14</v>
      </c>
      <c r="T35" s="34" t="s">
        <v>14</v>
      </c>
      <c r="U35" s="73" t="s">
        <v>14</v>
      </c>
      <c r="V35" s="54" t="s">
        <v>14</v>
      </c>
      <c r="W35" s="93" t="s">
        <v>14</v>
      </c>
      <c r="X35" s="33" t="s">
        <v>14</v>
      </c>
      <c r="Y35" s="93" t="s">
        <v>14</v>
      </c>
      <c r="Z35" s="33" t="s">
        <v>14</v>
      </c>
      <c r="AA35" s="93" t="s">
        <v>14</v>
      </c>
      <c r="AB35" s="34" t="s">
        <v>14</v>
      </c>
      <c r="AC35" s="73" t="s">
        <v>14</v>
      </c>
      <c r="AD35" s="33" t="s">
        <v>14</v>
      </c>
      <c r="AE35" s="93" t="s">
        <v>14</v>
      </c>
      <c r="AF35" s="33" t="s">
        <v>14</v>
      </c>
      <c r="AG35" s="93" t="s">
        <v>14</v>
      </c>
      <c r="AH35" s="33" t="s">
        <v>14</v>
      </c>
      <c r="AI35" s="93" t="s">
        <v>14</v>
      </c>
      <c r="AJ35" s="34" t="s">
        <v>14</v>
      </c>
      <c r="AK35" s="73" t="s">
        <v>14</v>
      </c>
      <c r="AL35" s="33" t="s">
        <v>14</v>
      </c>
      <c r="AM35" s="93" t="s">
        <v>14</v>
      </c>
      <c r="AN35" s="33" t="s">
        <v>302</v>
      </c>
      <c r="AO35" s="93" t="s">
        <v>302</v>
      </c>
      <c r="AP35" s="33" t="s">
        <v>14</v>
      </c>
      <c r="AQ35" s="93" t="s">
        <v>14</v>
      </c>
      <c r="AR35" s="34" t="s">
        <v>14</v>
      </c>
      <c r="AS35" s="73" t="s">
        <v>14</v>
      </c>
      <c r="AT35" s="33" t="s">
        <v>14</v>
      </c>
      <c r="AU35" s="93" t="s">
        <v>14</v>
      </c>
      <c r="AV35" s="33" t="s">
        <v>14</v>
      </c>
      <c r="AW35" s="93" t="s">
        <v>14</v>
      </c>
      <c r="AX35" s="33" t="s">
        <v>14</v>
      </c>
      <c r="AY35" s="93" t="s">
        <v>14</v>
      </c>
      <c r="AZ35" s="34" t="s">
        <v>14</v>
      </c>
    </row>
    <row r="36" spans="1:52" s="38" customFormat="1" ht="17.100000000000001" customHeight="1" x14ac:dyDescent="0.4">
      <c r="A36" s="39"/>
      <c r="B36" s="40" t="s">
        <v>253</v>
      </c>
      <c r="C36" s="40"/>
      <c r="D36" s="53"/>
      <c r="E36" s="73" t="s">
        <v>14</v>
      </c>
      <c r="F36" s="33" t="s">
        <v>14</v>
      </c>
      <c r="G36" s="93" t="s">
        <v>254</v>
      </c>
      <c r="H36" s="33" t="s">
        <v>254</v>
      </c>
      <c r="I36" s="93" t="s">
        <v>254</v>
      </c>
      <c r="J36" s="33" t="s">
        <v>254</v>
      </c>
      <c r="K36" s="93" t="s">
        <v>254</v>
      </c>
      <c r="L36" s="243" t="s">
        <v>254</v>
      </c>
      <c r="M36" s="73" t="s">
        <v>254</v>
      </c>
      <c r="N36" s="33" t="s">
        <v>254</v>
      </c>
      <c r="O36" s="93" t="s">
        <v>254</v>
      </c>
      <c r="P36" s="33" t="s">
        <v>254</v>
      </c>
      <c r="Q36" s="93" t="s">
        <v>254</v>
      </c>
      <c r="R36" s="33" t="s">
        <v>254</v>
      </c>
      <c r="S36" s="93" t="s">
        <v>254</v>
      </c>
      <c r="T36" s="243" t="s">
        <v>254</v>
      </c>
      <c r="U36" s="73" t="s">
        <v>254</v>
      </c>
      <c r="V36" s="54" t="s">
        <v>254</v>
      </c>
      <c r="W36" s="93" t="s">
        <v>254</v>
      </c>
      <c r="X36" s="33" t="s">
        <v>254</v>
      </c>
      <c r="Y36" s="93" t="s">
        <v>254</v>
      </c>
      <c r="Z36" s="33" t="s">
        <v>254</v>
      </c>
      <c r="AA36" s="93">
        <v>-1106137</v>
      </c>
      <c r="AB36" s="34">
        <v>-1106137</v>
      </c>
      <c r="AC36" s="73" t="s">
        <v>254</v>
      </c>
      <c r="AD36" s="33" t="s">
        <v>14</v>
      </c>
      <c r="AE36" s="93" t="s">
        <v>14</v>
      </c>
      <c r="AF36" s="33" t="s">
        <v>14</v>
      </c>
      <c r="AG36" s="93" t="s">
        <v>14</v>
      </c>
      <c r="AH36" s="33" t="s">
        <v>14</v>
      </c>
      <c r="AI36" s="93" t="s">
        <v>14</v>
      </c>
      <c r="AJ36" s="34" t="s">
        <v>14</v>
      </c>
      <c r="AK36" s="73" t="s">
        <v>254</v>
      </c>
      <c r="AL36" s="33" t="s">
        <v>14</v>
      </c>
      <c r="AM36" s="93" t="s">
        <v>14</v>
      </c>
      <c r="AN36" s="33" t="s">
        <v>302</v>
      </c>
      <c r="AO36" s="93" t="s">
        <v>302</v>
      </c>
      <c r="AP36" s="33" t="s">
        <v>14</v>
      </c>
      <c r="AQ36" s="93" t="s">
        <v>14</v>
      </c>
      <c r="AR36" s="34" t="s">
        <v>14</v>
      </c>
      <c r="AS36" s="73" t="s">
        <v>254</v>
      </c>
      <c r="AT36" s="33" t="s">
        <v>14</v>
      </c>
      <c r="AU36" s="93" t="s">
        <v>14</v>
      </c>
      <c r="AV36" s="33" t="s">
        <v>14</v>
      </c>
      <c r="AW36" s="93" t="s">
        <v>14</v>
      </c>
      <c r="AX36" s="33" t="s">
        <v>14</v>
      </c>
      <c r="AY36" s="93" t="s">
        <v>14</v>
      </c>
      <c r="AZ36" s="34" t="s">
        <v>14</v>
      </c>
    </row>
    <row r="37" spans="1:52" s="38" customFormat="1" ht="17.100000000000001" customHeight="1" x14ac:dyDescent="0.4">
      <c r="A37" s="39" t="s">
        <v>184</v>
      </c>
      <c r="B37" s="40"/>
      <c r="C37" s="40"/>
      <c r="D37" s="53"/>
      <c r="E37" s="73" t="s">
        <v>14</v>
      </c>
      <c r="F37" s="33" t="s">
        <v>14</v>
      </c>
      <c r="G37" s="93">
        <v>-918675</v>
      </c>
      <c r="H37" s="33" t="s">
        <v>14</v>
      </c>
      <c r="I37" s="93" t="s">
        <v>14</v>
      </c>
      <c r="J37" s="33" t="s">
        <v>14</v>
      </c>
      <c r="K37" s="93">
        <v>-3046</v>
      </c>
      <c r="L37" s="34">
        <v>-921721</v>
      </c>
      <c r="M37" s="73" t="s">
        <v>14</v>
      </c>
      <c r="N37" s="33" t="s">
        <v>14</v>
      </c>
      <c r="O37" s="93">
        <v>-359658</v>
      </c>
      <c r="P37" s="33" t="s">
        <v>14</v>
      </c>
      <c r="Q37" s="93" t="s">
        <v>14</v>
      </c>
      <c r="R37" s="33" t="s">
        <v>14</v>
      </c>
      <c r="S37" s="93">
        <v>33863</v>
      </c>
      <c r="T37" s="34">
        <v>-325794</v>
      </c>
      <c r="U37" s="73" t="s">
        <v>14</v>
      </c>
      <c r="V37" s="54" t="s">
        <v>14</v>
      </c>
      <c r="W37" s="93">
        <v>-366724</v>
      </c>
      <c r="X37" s="33" t="s">
        <v>14</v>
      </c>
      <c r="Y37" s="93" t="s">
        <v>14</v>
      </c>
      <c r="Z37" s="33" t="s">
        <v>14</v>
      </c>
      <c r="AA37" s="93">
        <v>-5241</v>
      </c>
      <c r="AB37" s="34">
        <v>-371966</v>
      </c>
      <c r="AC37" s="73" t="s">
        <v>14</v>
      </c>
      <c r="AD37" s="33" t="s">
        <v>14</v>
      </c>
      <c r="AE37" s="93">
        <v>-416760</v>
      </c>
      <c r="AF37" s="33" t="s">
        <v>14</v>
      </c>
      <c r="AG37" s="93" t="s">
        <v>14</v>
      </c>
      <c r="AH37" s="33" t="s">
        <v>14</v>
      </c>
      <c r="AI37" s="93">
        <v>-10886</v>
      </c>
      <c r="AJ37" s="34">
        <v>-427646</v>
      </c>
      <c r="AK37" s="73" t="s">
        <v>14</v>
      </c>
      <c r="AL37" s="33" t="s">
        <v>14</v>
      </c>
      <c r="AM37" s="93">
        <v>541523</v>
      </c>
      <c r="AN37" s="33" t="s">
        <v>302</v>
      </c>
      <c r="AO37" s="93" t="s">
        <v>302</v>
      </c>
      <c r="AP37" s="33" t="s">
        <v>14</v>
      </c>
      <c r="AQ37" s="93">
        <v>-89845</v>
      </c>
      <c r="AR37" s="34">
        <v>451677</v>
      </c>
      <c r="AS37" s="73" t="s">
        <v>14</v>
      </c>
      <c r="AT37" s="33" t="s">
        <v>14</v>
      </c>
      <c r="AU37" s="93">
        <v>-575391</v>
      </c>
      <c r="AV37" s="33" t="s">
        <v>14</v>
      </c>
      <c r="AW37" s="93" t="s">
        <v>14</v>
      </c>
      <c r="AX37" s="33" t="s">
        <v>14</v>
      </c>
      <c r="AY37" s="93">
        <v>-298610</v>
      </c>
      <c r="AZ37" s="34">
        <v>-874002</v>
      </c>
    </row>
    <row r="38" spans="1:52" s="38" customFormat="1" ht="17.100000000000001" customHeight="1" x14ac:dyDescent="0.4">
      <c r="A38" s="39"/>
      <c r="B38" s="40" t="s">
        <v>185</v>
      </c>
      <c r="C38" s="40"/>
      <c r="D38" s="53"/>
      <c r="E38" s="73" t="s">
        <v>14</v>
      </c>
      <c r="F38" s="33" t="s">
        <v>14</v>
      </c>
      <c r="G38" s="93">
        <v>-572000</v>
      </c>
      <c r="H38" s="33" t="s">
        <v>14</v>
      </c>
      <c r="I38" s="93" t="s">
        <v>14</v>
      </c>
      <c r="J38" s="33" t="s">
        <v>14</v>
      </c>
      <c r="K38" s="93">
        <v>-1</v>
      </c>
      <c r="L38" s="34">
        <v>-572001</v>
      </c>
      <c r="M38" s="73" t="s">
        <v>14</v>
      </c>
      <c r="N38" s="33" t="s">
        <v>14</v>
      </c>
      <c r="O38" s="93" t="s">
        <v>14</v>
      </c>
      <c r="P38" s="33" t="s">
        <v>14</v>
      </c>
      <c r="Q38" s="93" t="s">
        <v>14</v>
      </c>
      <c r="R38" s="33" t="s">
        <v>14</v>
      </c>
      <c r="S38" s="93" t="s">
        <v>14</v>
      </c>
      <c r="T38" s="34" t="s">
        <v>14</v>
      </c>
      <c r="U38" s="73" t="s">
        <v>14</v>
      </c>
      <c r="V38" s="54" t="s">
        <v>14</v>
      </c>
      <c r="W38" s="93" t="s">
        <v>14</v>
      </c>
      <c r="X38" s="33" t="s">
        <v>14</v>
      </c>
      <c r="Y38" s="93" t="s">
        <v>14</v>
      </c>
      <c r="Z38" s="33" t="s">
        <v>14</v>
      </c>
      <c r="AA38" s="93" t="s">
        <v>14</v>
      </c>
      <c r="AB38" s="34" t="s">
        <v>14</v>
      </c>
      <c r="AC38" s="73" t="s">
        <v>14</v>
      </c>
      <c r="AD38" s="33" t="s">
        <v>14</v>
      </c>
      <c r="AE38" s="93" t="s">
        <v>14</v>
      </c>
      <c r="AF38" s="33" t="s">
        <v>14</v>
      </c>
      <c r="AG38" s="93" t="s">
        <v>14</v>
      </c>
      <c r="AH38" s="33" t="s">
        <v>14</v>
      </c>
      <c r="AI38" s="93" t="s">
        <v>14</v>
      </c>
      <c r="AJ38" s="34" t="s">
        <v>14</v>
      </c>
      <c r="AK38" s="73" t="s">
        <v>14</v>
      </c>
      <c r="AL38" s="33" t="s">
        <v>14</v>
      </c>
      <c r="AM38" s="93" t="s">
        <v>14</v>
      </c>
      <c r="AN38" s="33" t="s">
        <v>302</v>
      </c>
      <c r="AO38" s="93" t="s">
        <v>302</v>
      </c>
      <c r="AP38" s="33" t="s">
        <v>14</v>
      </c>
      <c r="AQ38" s="93" t="s">
        <v>14</v>
      </c>
      <c r="AR38" s="34" t="s">
        <v>14</v>
      </c>
      <c r="AS38" s="73" t="s">
        <v>14</v>
      </c>
      <c r="AT38" s="33" t="s">
        <v>14</v>
      </c>
      <c r="AU38" s="93" t="s">
        <v>14</v>
      </c>
      <c r="AV38" s="33" t="s">
        <v>14</v>
      </c>
      <c r="AW38" s="93" t="s">
        <v>14</v>
      </c>
      <c r="AX38" s="33" t="s">
        <v>14</v>
      </c>
      <c r="AY38" s="93" t="s">
        <v>14</v>
      </c>
      <c r="AZ38" s="34" t="s">
        <v>14</v>
      </c>
    </row>
    <row r="39" spans="1:52" s="38" customFormat="1" ht="17.100000000000001" customHeight="1" x14ac:dyDescent="0.4">
      <c r="A39" s="39"/>
      <c r="B39" s="40" t="s">
        <v>186</v>
      </c>
      <c r="C39" s="40"/>
      <c r="D39" s="53"/>
      <c r="E39" s="73" t="s">
        <v>14</v>
      </c>
      <c r="F39" s="33" t="s">
        <v>14</v>
      </c>
      <c r="G39" s="93">
        <v>-343457</v>
      </c>
      <c r="H39" s="33" t="s">
        <v>14</v>
      </c>
      <c r="I39" s="93" t="s">
        <v>14</v>
      </c>
      <c r="J39" s="33" t="s">
        <v>14</v>
      </c>
      <c r="K39" s="93">
        <v>-414</v>
      </c>
      <c r="L39" s="34">
        <v>-343872</v>
      </c>
      <c r="M39" s="73" t="s">
        <v>14</v>
      </c>
      <c r="N39" s="33" t="s">
        <v>14</v>
      </c>
      <c r="O39" s="93">
        <v>-332440</v>
      </c>
      <c r="P39" s="33" t="s">
        <v>14</v>
      </c>
      <c r="Q39" s="93" t="s">
        <v>14</v>
      </c>
      <c r="R39" s="33" t="s">
        <v>14</v>
      </c>
      <c r="S39" s="93">
        <v>-691</v>
      </c>
      <c r="T39" s="34">
        <v>-333131</v>
      </c>
      <c r="U39" s="73" t="s">
        <v>14</v>
      </c>
      <c r="V39" s="54" t="s">
        <v>14</v>
      </c>
      <c r="W39" s="93">
        <v>-333349</v>
      </c>
      <c r="X39" s="33" t="s">
        <v>14</v>
      </c>
      <c r="Y39" s="93" t="s">
        <v>14</v>
      </c>
      <c r="Z39" s="33" t="s">
        <v>14</v>
      </c>
      <c r="AA39" s="93">
        <v>-443</v>
      </c>
      <c r="AB39" s="34">
        <v>-333793</v>
      </c>
      <c r="AC39" s="73" t="s">
        <v>14</v>
      </c>
      <c r="AD39" s="33" t="s">
        <v>14</v>
      </c>
      <c r="AE39" s="93">
        <v>-334449</v>
      </c>
      <c r="AF39" s="33" t="s">
        <v>14</v>
      </c>
      <c r="AG39" s="93" t="s">
        <v>14</v>
      </c>
      <c r="AH39" s="33" t="s">
        <v>14</v>
      </c>
      <c r="AI39" s="93">
        <v>-679</v>
      </c>
      <c r="AJ39" s="34">
        <v>-335128</v>
      </c>
      <c r="AK39" s="73" t="s">
        <v>14</v>
      </c>
      <c r="AL39" s="33" t="s">
        <v>14</v>
      </c>
      <c r="AM39" s="93">
        <v>-334276</v>
      </c>
      <c r="AN39" s="33" t="s">
        <v>302</v>
      </c>
      <c r="AO39" s="93" t="s">
        <v>302</v>
      </c>
      <c r="AP39" s="33" t="s">
        <v>14</v>
      </c>
      <c r="AQ39" s="93">
        <v>315</v>
      </c>
      <c r="AR39" s="34">
        <v>-333960</v>
      </c>
      <c r="AS39" s="73" t="s">
        <v>14</v>
      </c>
      <c r="AT39" s="33" t="s">
        <v>14</v>
      </c>
      <c r="AU39" s="93">
        <v>-332549</v>
      </c>
      <c r="AV39" s="33" t="s">
        <v>14</v>
      </c>
      <c r="AW39" s="93" t="s">
        <v>14</v>
      </c>
      <c r="AX39" s="33" t="s">
        <v>14</v>
      </c>
      <c r="AY39" s="93">
        <v>-1200</v>
      </c>
      <c r="AZ39" s="34">
        <v>-333749</v>
      </c>
    </row>
    <row r="40" spans="1:52" s="38" customFormat="1" ht="17.100000000000001" customHeight="1" x14ac:dyDescent="0.4">
      <c r="A40" s="39" t="s">
        <v>187</v>
      </c>
      <c r="B40" s="40"/>
      <c r="C40" s="40"/>
      <c r="D40" s="53"/>
      <c r="E40" s="73" t="s">
        <v>14</v>
      </c>
      <c r="F40" s="33" t="s">
        <v>14</v>
      </c>
      <c r="G40" s="93">
        <v>17059</v>
      </c>
      <c r="H40" s="33" t="s">
        <v>14</v>
      </c>
      <c r="I40" s="93" t="s">
        <v>14</v>
      </c>
      <c r="J40" s="33" t="s">
        <v>14</v>
      </c>
      <c r="K40" s="93">
        <v>1473</v>
      </c>
      <c r="L40" s="34">
        <v>18533</v>
      </c>
      <c r="M40" s="73" t="s">
        <v>14</v>
      </c>
      <c r="N40" s="33" t="s">
        <v>14</v>
      </c>
      <c r="O40" s="93">
        <v>-19202</v>
      </c>
      <c r="P40" s="33" t="s">
        <v>14</v>
      </c>
      <c r="Q40" s="93" t="s">
        <v>14</v>
      </c>
      <c r="R40" s="33" t="s">
        <v>14</v>
      </c>
      <c r="S40" s="93">
        <v>4878</v>
      </c>
      <c r="T40" s="34">
        <v>-14323</v>
      </c>
      <c r="U40" s="73" t="s">
        <v>14</v>
      </c>
      <c r="V40" s="54" t="s">
        <v>14</v>
      </c>
      <c r="W40" s="93">
        <v>-9641</v>
      </c>
      <c r="X40" s="33" t="s">
        <v>14</v>
      </c>
      <c r="Y40" s="93" t="s">
        <v>14</v>
      </c>
      <c r="Z40" s="33" t="s">
        <v>14</v>
      </c>
      <c r="AA40" s="93">
        <v>11937</v>
      </c>
      <c r="AB40" s="34">
        <v>2296</v>
      </c>
      <c r="AC40" s="73" t="s">
        <v>14</v>
      </c>
      <c r="AD40" s="33" t="s">
        <v>14</v>
      </c>
      <c r="AE40" s="93">
        <v>23285</v>
      </c>
      <c r="AF40" s="33" t="s">
        <v>14</v>
      </c>
      <c r="AG40" s="93" t="s">
        <v>14</v>
      </c>
      <c r="AH40" s="33" t="s">
        <v>14</v>
      </c>
      <c r="AI40" s="93">
        <v>29439</v>
      </c>
      <c r="AJ40" s="34">
        <v>52724</v>
      </c>
      <c r="AK40" s="73" t="s">
        <v>14</v>
      </c>
      <c r="AL40" s="33" t="s">
        <v>14</v>
      </c>
      <c r="AM40" s="93">
        <v>169026</v>
      </c>
      <c r="AN40" s="33" t="s">
        <v>302</v>
      </c>
      <c r="AO40" s="93" t="s">
        <v>302</v>
      </c>
      <c r="AP40" s="33" t="s">
        <v>14</v>
      </c>
      <c r="AQ40" s="93">
        <v>13926</v>
      </c>
      <c r="AR40" s="34">
        <v>182952</v>
      </c>
      <c r="AS40" s="73" t="s">
        <v>14</v>
      </c>
      <c r="AT40" s="33" t="s">
        <v>14</v>
      </c>
      <c r="AU40" s="93">
        <v>39793</v>
      </c>
      <c r="AV40" s="33" t="s">
        <v>14</v>
      </c>
      <c r="AW40" s="93" t="s">
        <v>14</v>
      </c>
      <c r="AX40" s="33" t="s">
        <v>14</v>
      </c>
      <c r="AY40" s="93">
        <v>25496</v>
      </c>
      <c r="AZ40" s="34">
        <v>65289</v>
      </c>
    </row>
    <row r="41" spans="1:52" s="38" customFormat="1" ht="17.100000000000001" customHeight="1" x14ac:dyDescent="0.4">
      <c r="A41" s="39" t="s">
        <v>188</v>
      </c>
      <c r="B41" s="40"/>
      <c r="C41" s="40"/>
      <c r="D41" s="53"/>
      <c r="E41" s="73" t="s">
        <v>14</v>
      </c>
      <c r="F41" s="33" t="s">
        <v>14</v>
      </c>
      <c r="G41" s="93">
        <v>-1322269</v>
      </c>
      <c r="H41" s="33" t="s">
        <v>14</v>
      </c>
      <c r="I41" s="93" t="s">
        <v>14</v>
      </c>
      <c r="J41" s="33" t="s">
        <v>14</v>
      </c>
      <c r="K41" s="93">
        <v>288650</v>
      </c>
      <c r="L41" s="34">
        <v>-1033619</v>
      </c>
      <c r="M41" s="73" t="s">
        <v>14</v>
      </c>
      <c r="N41" s="33" t="s">
        <v>14</v>
      </c>
      <c r="O41" s="93">
        <v>-503851</v>
      </c>
      <c r="P41" s="33" t="s">
        <v>14</v>
      </c>
      <c r="Q41" s="93" t="s">
        <v>14</v>
      </c>
      <c r="R41" s="33" t="s">
        <v>14</v>
      </c>
      <c r="S41" s="93">
        <v>-716457</v>
      </c>
      <c r="T41" s="34">
        <v>-1220308</v>
      </c>
      <c r="U41" s="73" t="s">
        <v>14</v>
      </c>
      <c r="V41" s="54" t="s">
        <v>14</v>
      </c>
      <c r="W41" s="93">
        <v>429067</v>
      </c>
      <c r="X41" s="33" t="s">
        <v>14</v>
      </c>
      <c r="Y41" s="93" t="s">
        <v>14</v>
      </c>
      <c r="Z41" s="33" t="s">
        <v>14</v>
      </c>
      <c r="AA41" s="93">
        <v>-244708</v>
      </c>
      <c r="AB41" s="34">
        <v>184359</v>
      </c>
      <c r="AC41" s="73" t="s">
        <v>14</v>
      </c>
      <c r="AD41" s="33" t="s">
        <v>14</v>
      </c>
      <c r="AE41" s="93">
        <v>-239668</v>
      </c>
      <c r="AF41" s="33" t="s">
        <v>14</v>
      </c>
      <c r="AG41" s="93" t="s">
        <v>14</v>
      </c>
      <c r="AH41" s="33" t="s">
        <v>14</v>
      </c>
      <c r="AI41" s="93">
        <v>-113605</v>
      </c>
      <c r="AJ41" s="34">
        <v>-353274</v>
      </c>
      <c r="AK41" s="73" t="s">
        <v>14</v>
      </c>
      <c r="AL41" s="33" t="s">
        <v>14</v>
      </c>
      <c r="AM41" s="93">
        <v>-506692</v>
      </c>
      <c r="AN41" s="33" t="s">
        <v>302</v>
      </c>
      <c r="AO41" s="93" t="s">
        <v>302</v>
      </c>
      <c r="AP41" s="33" t="s">
        <v>14</v>
      </c>
      <c r="AQ41" s="93">
        <v>278612</v>
      </c>
      <c r="AR41" s="34">
        <v>-228079</v>
      </c>
      <c r="AS41" s="73" t="s">
        <v>14</v>
      </c>
      <c r="AT41" s="33" t="s">
        <v>14</v>
      </c>
      <c r="AU41" s="93">
        <v>-675153</v>
      </c>
      <c r="AV41" s="33" t="s">
        <v>14</v>
      </c>
      <c r="AW41" s="93" t="s">
        <v>14</v>
      </c>
      <c r="AX41" s="33" t="s">
        <v>14</v>
      </c>
      <c r="AY41" s="93">
        <v>1494875</v>
      </c>
      <c r="AZ41" s="34">
        <v>819721</v>
      </c>
    </row>
    <row r="42" spans="1:52" s="38" customFormat="1" ht="17.100000000000001" customHeight="1" x14ac:dyDescent="0.4">
      <c r="A42" s="39" t="s">
        <v>189</v>
      </c>
      <c r="B42" s="40"/>
      <c r="C42" s="40"/>
      <c r="D42" s="53"/>
      <c r="E42" s="73" t="s">
        <v>14</v>
      </c>
      <c r="F42" s="33" t="s">
        <v>14</v>
      </c>
      <c r="G42" s="93">
        <v>6568050</v>
      </c>
      <c r="H42" s="33" t="s">
        <v>14</v>
      </c>
      <c r="I42" s="93" t="s">
        <v>14</v>
      </c>
      <c r="J42" s="33" t="s">
        <v>14</v>
      </c>
      <c r="K42" s="93">
        <v>5245781</v>
      </c>
      <c r="L42" s="34">
        <v>6568050</v>
      </c>
      <c r="M42" s="73" t="s">
        <v>14</v>
      </c>
      <c r="N42" s="33" t="s">
        <v>14</v>
      </c>
      <c r="O42" s="93">
        <v>5534431</v>
      </c>
      <c r="P42" s="33" t="s">
        <v>14</v>
      </c>
      <c r="Q42" s="93" t="s">
        <v>14</v>
      </c>
      <c r="R42" s="33" t="s">
        <v>14</v>
      </c>
      <c r="S42" s="93">
        <v>5030580</v>
      </c>
      <c r="T42" s="34">
        <v>5534431</v>
      </c>
      <c r="U42" s="73" t="s">
        <v>14</v>
      </c>
      <c r="V42" s="54" t="s">
        <v>14</v>
      </c>
      <c r="W42" s="93">
        <v>4314123</v>
      </c>
      <c r="X42" s="33" t="s">
        <v>14</v>
      </c>
      <c r="Y42" s="93" t="s">
        <v>14</v>
      </c>
      <c r="Z42" s="33" t="s">
        <v>14</v>
      </c>
      <c r="AA42" s="93">
        <v>4743190</v>
      </c>
      <c r="AB42" s="34">
        <v>4314123</v>
      </c>
      <c r="AC42" s="73" t="s">
        <v>14</v>
      </c>
      <c r="AD42" s="33" t="s">
        <v>14</v>
      </c>
      <c r="AE42" s="93">
        <v>4498482</v>
      </c>
      <c r="AF42" s="33" t="s">
        <v>14</v>
      </c>
      <c r="AG42" s="93" t="s">
        <v>14</v>
      </c>
      <c r="AH42" s="33" t="s">
        <v>14</v>
      </c>
      <c r="AI42" s="93">
        <v>4258813</v>
      </c>
      <c r="AJ42" s="34">
        <v>4498482</v>
      </c>
      <c r="AK42" s="73" t="s">
        <v>14</v>
      </c>
      <c r="AL42" s="33" t="s">
        <v>14</v>
      </c>
      <c r="AM42" s="93">
        <v>4145207</v>
      </c>
      <c r="AN42" s="33" t="s">
        <v>302</v>
      </c>
      <c r="AO42" s="93" t="s">
        <v>302</v>
      </c>
      <c r="AP42" s="33" t="s">
        <v>14</v>
      </c>
      <c r="AQ42" s="93">
        <v>3638515</v>
      </c>
      <c r="AR42" s="34">
        <v>4145207</v>
      </c>
      <c r="AS42" s="73" t="s">
        <v>14</v>
      </c>
      <c r="AT42" s="33" t="s">
        <v>14</v>
      </c>
      <c r="AU42" s="93">
        <v>3917128</v>
      </c>
      <c r="AV42" s="33" t="s">
        <v>14</v>
      </c>
      <c r="AW42" s="93" t="s">
        <v>14</v>
      </c>
      <c r="AX42" s="33" t="s">
        <v>14</v>
      </c>
      <c r="AY42" s="93">
        <v>3241974</v>
      </c>
      <c r="AZ42" s="34">
        <v>3917128</v>
      </c>
    </row>
    <row r="43" spans="1:52" s="38" customFormat="1" ht="17.100000000000001" customHeight="1" x14ac:dyDescent="0.4">
      <c r="A43" s="39" t="s">
        <v>190</v>
      </c>
      <c r="B43" s="43"/>
      <c r="C43" s="43"/>
      <c r="D43" s="61"/>
      <c r="E43" s="73" t="s">
        <v>14</v>
      </c>
      <c r="F43" s="33" t="s">
        <v>14</v>
      </c>
      <c r="G43" s="93">
        <v>5245781</v>
      </c>
      <c r="H43" s="33" t="s">
        <v>14</v>
      </c>
      <c r="I43" s="93" t="s">
        <v>14</v>
      </c>
      <c r="J43" s="33" t="s">
        <v>14</v>
      </c>
      <c r="K43" s="93">
        <v>5534431</v>
      </c>
      <c r="L43" s="34">
        <v>5534431</v>
      </c>
      <c r="M43" s="73" t="s">
        <v>14</v>
      </c>
      <c r="N43" s="33" t="s">
        <v>14</v>
      </c>
      <c r="O43" s="93">
        <v>5030580</v>
      </c>
      <c r="P43" s="33" t="s">
        <v>14</v>
      </c>
      <c r="Q43" s="93" t="s">
        <v>14</v>
      </c>
      <c r="R43" s="33" t="s">
        <v>14</v>
      </c>
      <c r="S43" s="93">
        <v>4314123</v>
      </c>
      <c r="T43" s="34">
        <v>4314123</v>
      </c>
      <c r="U43" s="73" t="s">
        <v>14</v>
      </c>
      <c r="V43" s="54" t="s">
        <v>14</v>
      </c>
      <c r="W43" s="93">
        <v>4743190</v>
      </c>
      <c r="X43" s="33" t="s">
        <v>14</v>
      </c>
      <c r="Y43" s="93" t="s">
        <v>14</v>
      </c>
      <c r="Z43" s="33" t="s">
        <v>14</v>
      </c>
      <c r="AA43" s="93">
        <v>4498482</v>
      </c>
      <c r="AB43" s="34">
        <v>4498482</v>
      </c>
      <c r="AC43" s="73" t="s">
        <v>14</v>
      </c>
      <c r="AD43" s="33" t="s">
        <v>14</v>
      </c>
      <c r="AE43" s="93">
        <v>4258813</v>
      </c>
      <c r="AF43" s="33" t="s">
        <v>14</v>
      </c>
      <c r="AG43" s="93" t="s">
        <v>14</v>
      </c>
      <c r="AH43" s="33" t="s">
        <v>14</v>
      </c>
      <c r="AI43" s="93">
        <v>4145207</v>
      </c>
      <c r="AJ43" s="34">
        <v>4145207</v>
      </c>
      <c r="AK43" s="73" t="s">
        <v>14</v>
      </c>
      <c r="AL43" s="33" t="s">
        <v>14</v>
      </c>
      <c r="AM43" s="93">
        <v>3638515</v>
      </c>
      <c r="AN43" s="33" t="s">
        <v>302</v>
      </c>
      <c r="AO43" s="93" t="s">
        <v>302</v>
      </c>
      <c r="AP43" s="33" t="s">
        <v>14</v>
      </c>
      <c r="AQ43" s="93">
        <v>3917128</v>
      </c>
      <c r="AR43" s="34">
        <v>3917128</v>
      </c>
      <c r="AS43" s="73" t="s">
        <v>14</v>
      </c>
      <c r="AT43" s="33" t="s">
        <v>14</v>
      </c>
      <c r="AU43" s="93">
        <v>3241974</v>
      </c>
      <c r="AV43" s="33" t="s">
        <v>14</v>
      </c>
      <c r="AW43" s="93" t="s">
        <v>14</v>
      </c>
      <c r="AX43" s="33" t="s">
        <v>14</v>
      </c>
      <c r="AY43" s="93">
        <v>4736849</v>
      </c>
      <c r="AZ43" s="34">
        <v>4736849</v>
      </c>
    </row>
    <row r="44" spans="1:52" s="38" customFormat="1" ht="17.100000000000001" customHeight="1" x14ac:dyDescent="0.4">
      <c r="A44" s="51" t="s">
        <v>191</v>
      </c>
      <c r="B44" s="46"/>
      <c r="C44" s="46"/>
      <c r="D44" s="52"/>
      <c r="E44" s="74" t="s">
        <v>14</v>
      </c>
      <c r="F44" s="48" t="s">
        <v>14</v>
      </c>
      <c r="G44" s="94">
        <v>-420654</v>
      </c>
      <c r="H44" s="48" t="s">
        <v>14</v>
      </c>
      <c r="I44" s="94" t="s">
        <v>14</v>
      </c>
      <c r="J44" s="48" t="s">
        <v>14</v>
      </c>
      <c r="K44" s="94">
        <v>290222</v>
      </c>
      <c r="L44" s="49">
        <v>-130431</v>
      </c>
      <c r="M44" s="74" t="s">
        <v>14</v>
      </c>
      <c r="N44" s="48" t="s">
        <v>14</v>
      </c>
      <c r="O44" s="94">
        <v>-124990</v>
      </c>
      <c r="P44" s="48" t="s">
        <v>14</v>
      </c>
      <c r="Q44" s="94" t="s">
        <v>14</v>
      </c>
      <c r="R44" s="48" t="s">
        <v>14</v>
      </c>
      <c r="S44" s="94">
        <v>-755199</v>
      </c>
      <c r="T44" s="49">
        <v>-880190</v>
      </c>
      <c r="U44" s="74" t="s">
        <v>14</v>
      </c>
      <c r="V44" s="72" t="s">
        <v>14</v>
      </c>
      <c r="W44" s="94">
        <v>805433</v>
      </c>
      <c r="X44" s="48" t="s">
        <v>14</v>
      </c>
      <c r="Y44" s="94" t="s">
        <v>14</v>
      </c>
      <c r="Z44" s="48" t="s">
        <v>14</v>
      </c>
      <c r="AA44" s="94">
        <v>-251404</v>
      </c>
      <c r="AB44" s="49">
        <v>554029</v>
      </c>
      <c r="AC44" s="74" t="s">
        <v>14</v>
      </c>
      <c r="AD44" s="72" t="s">
        <v>14</v>
      </c>
      <c r="AE44" s="94">
        <v>153805</v>
      </c>
      <c r="AF44" s="48" t="s">
        <v>14</v>
      </c>
      <c r="AG44" s="94" t="s">
        <v>14</v>
      </c>
      <c r="AH44" s="48" t="s">
        <v>14</v>
      </c>
      <c r="AI44" s="94">
        <v>-132158</v>
      </c>
      <c r="AJ44" s="49">
        <v>21647</v>
      </c>
      <c r="AK44" s="74" t="s">
        <v>14</v>
      </c>
      <c r="AL44" s="72" t="s">
        <v>14</v>
      </c>
      <c r="AM44" s="94">
        <v>-1217241</v>
      </c>
      <c r="AN44" s="48" t="s">
        <v>302</v>
      </c>
      <c r="AO44" s="94" t="s">
        <v>302</v>
      </c>
      <c r="AP44" s="48" t="s">
        <v>14</v>
      </c>
      <c r="AQ44" s="94">
        <v>354531</v>
      </c>
      <c r="AR44" s="49">
        <v>-862710</v>
      </c>
      <c r="AS44" s="74" t="s">
        <v>14</v>
      </c>
      <c r="AT44" s="72" t="s">
        <v>14</v>
      </c>
      <c r="AU44" s="94">
        <v>-139555</v>
      </c>
      <c r="AV44" s="48" t="s">
        <v>14</v>
      </c>
      <c r="AW44" s="94" t="s">
        <v>14</v>
      </c>
      <c r="AX44" s="48" t="s">
        <v>14</v>
      </c>
      <c r="AY44" s="94">
        <v>1767989</v>
      </c>
      <c r="AZ44" s="49">
        <v>1628434</v>
      </c>
    </row>
    <row r="45" spans="1:52" s="6" customFormat="1" ht="17.100000000000001" customHeight="1" x14ac:dyDescent="0.35">
      <c r="A45" s="3"/>
      <c r="B45" s="3"/>
      <c r="C45" s="3"/>
      <c r="D45" s="3"/>
      <c r="E45" s="16"/>
      <c r="F45" s="7"/>
      <c r="G45" s="7"/>
      <c r="H45" s="3"/>
      <c r="I45" s="7"/>
      <c r="J45" s="7"/>
      <c r="K45" s="7"/>
      <c r="L45" s="22"/>
      <c r="M45" s="16"/>
      <c r="N45" s="7"/>
      <c r="O45" s="7"/>
      <c r="P45" s="3"/>
      <c r="Q45" s="7"/>
      <c r="R45" s="7"/>
      <c r="S45" s="7"/>
      <c r="T45" s="22"/>
      <c r="U45" s="16"/>
      <c r="V45" s="7"/>
      <c r="W45" s="7"/>
      <c r="X45" s="3"/>
      <c r="Y45" s="7"/>
      <c r="Z45" s="7"/>
      <c r="AA45" s="7"/>
      <c r="AB45" s="22"/>
      <c r="AC45" s="16"/>
      <c r="AD45" s="7"/>
      <c r="AE45" s="7"/>
      <c r="AF45" s="3"/>
      <c r="AG45" s="7"/>
      <c r="AH45" s="7"/>
      <c r="AI45" s="7"/>
      <c r="AJ45" s="22"/>
      <c r="AK45" s="16"/>
      <c r="AL45" s="7"/>
      <c r="AM45" s="7"/>
      <c r="AN45" s="3"/>
      <c r="AO45" s="7"/>
      <c r="AP45" s="7"/>
      <c r="AQ45" s="7"/>
      <c r="AR45" s="22"/>
      <c r="AS45" s="16"/>
      <c r="AT45" s="7"/>
      <c r="AU45" s="7"/>
      <c r="AV45" s="3"/>
      <c r="AW45" s="7"/>
      <c r="AX45" s="7"/>
      <c r="AY45" s="7"/>
      <c r="AZ45" s="22"/>
    </row>
    <row r="46" spans="1:52" s="6" customFormat="1" ht="15" customHeight="1" x14ac:dyDescent="0.35">
      <c r="E46" s="20"/>
      <c r="F46" s="23"/>
      <c r="G46" s="23"/>
      <c r="H46" s="23"/>
      <c r="I46" s="23"/>
      <c r="J46" s="23"/>
      <c r="K46" s="23"/>
      <c r="L46" s="135"/>
      <c r="M46" s="20"/>
      <c r="N46" s="23"/>
      <c r="O46" s="23"/>
      <c r="P46" s="23"/>
      <c r="Q46" s="23"/>
      <c r="R46" s="23"/>
      <c r="S46" s="23"/>
      <c r="T46" s="135"/>
      <c r="U46" s="20"/>
      <c r="V46" s="23"/>
      <c r="W46" s="23"/>
      <c r="X46" s="23"/>
      <c r="Y46" s="23"/>
      <c r="Z46" s="23"/>
      <c r="AA46" s="23"/>
      <c r="AB46" s="135"/>
      <c r="AC46" s="20"/>
      <c r="AD46" s="23"/>
      <c r="AE46" s="23"/>
      <c r="AF46" s="23"/>
      <c r="AG46" s="23"/>
      <c r="AH46" s="23"/>
      <c r="AI46" s="23"/>
      <c r="AJ46" s="135"/>
      <c r="AK46" s="20"/>
      <c r="AL46" s="23"/>
      <c r="AM46" s="23"/>
      <c r="AN46" s="23"/>
      <c r="AO46" s="23"/>
      <c r="AP46" s="23"/>
      <c r="AQ46" s="23"/>
      <c r="AR46" s="135"/>
      <c r="AS46" s="20"/>
      <c r="AT46" s="23"/>
      <c r="AU46" s="23"/>
      <c r="AV46" s="23"/>
      <c r="AW46" s="23"/>
      <c r="AX46" s="23"/>
      <c r="AY46" s="23"/>
      <c r="AZ46" s="135"/>
    </row>
    <row r="47" spans="1:52" s="6" customFormat="1" ht="15" customHeight="1" x14ac:dyDescent="0.35">
      <c r="E47" s="16"/>
      <c r="L47" s="137"/>
      <c r="M47" s="16"/>
      <c r="T47" s="137"/>
      <c r="U47" s="16"/>
      <c r="AB47" s="137"/>
      <c r="AC47" s="16"/>
      <c r="AJ47" s="137"/>
      <c r="AK47" s="16"/>
      <c r="AR47" s="137"/>
      <c r="AS47" s="16"/>
      <c r="AZ47" s="137"/>
    </row>
    <row r="48" spans="1:52" s="6" customFormat="1" ht="15" customHeight="1" x14ac:dyDescent="0.35">
      <c r="E48" s="16"/>
      <c r="L48" s="137"/>
      <c r="M48" s="16"/>
      <c r="T48" s="137"/>
      <c r="U48" s="16"/>
      <c r="AB48" s="137"/>
      <c r="AC48" s="16"/>
      <c r="AJ48" s="137"/>
      <c r="AK48" s="16"/>
      <c r="AR48" s="137"/>
      <c r="AS48" s="16"/>
      <c r="AZ48" s="137"/>
    </row>
    <row r="49" spans="5:52" s="6" customFormat="1" ht="15" customHeight="1" x14ac:dyDescent="0.35">
      <c r="E49" s="16"/>
      <c r="L49" s="137"/>
      <c r="M49" s="16"/>
      <c r="T49" s="137"/>
      <c r="U49" s="16"/>
      <c r="AB49" s="137"/>
      <c r="AC49" s="16"/>
      <c r="AJ49" s="137"/>
      <c r="AK49" s="16"/>
      <c r="AR49" s="137"/>
      <c r="AS49" s="16"/>
      <c r="AZ49" s="137"/>
    </row>
    <row r="50" spans="5:52" s="6" customFormat="1" ht="15" customHeight="1" x14ac:dyDescent="0.35">
      <c r="E50" s="16"/>
      <c r="L50" s="137"/>
      <c r="M50" s="16"/>
      <c r="T50" s="137"/>
      <c r="U50" s="16"/>
      <c r="AB50" s="137"/>
      <c r="AC50" s="16"/>
      <c r="AJ50" s="137"/>
      <c r="AK50" s="16"/>
      <c r="AR50" s="137"/>
      <c r="AS50" s="16"/>
      <c r="AZ50" s="137"/>
    </row>
    <row r="51" spans="5:52" s="6" customFormat="1" ht="15" customHeight="1" x14ac:dyDescent="0.35">
      <c r="E51" s="16"/>
      <c r="L51" s="137"/>
      <c r="M51" s="16"/>
      <c r="T51" s="137"/>
      <c r="U51" s="16"/>
      <c r="AB51" s="137"/>
      <c r="AC51" s="16"/>
      <c r="AJ51" s="137"/>
      <c r="AK51" s="16"/>
      <c r="AR51" s="137"/>
      <c r="AS51" s="16"/>
      <c r="AZ51" s="137"/>
    </row>
    <row r="52" spans="5:52" s="6" customFormat="1" ht="15" customHeight="1" x14ac:dyDescent="0.35">
      <c r="E52" s="16"/>
      <c r="L52" s="137"/>
      <c r="M52" s="16"/>
      <c r="T52" s="137"/>
      <c r="U52" s="16"/>
      <c r="AB52" s="137"/>
      <c r="AC52" s="16"/>
      <c r="AJ52" s="137"/>
      <c r="AK52" s="16"/>
      <c r="AR52" s="137"/>
      <c r="AS52" s="16"/>
      <c r="AZ52" s="137"/>
    </row>
    <row r="53" spans="5:52" s="6" customFormat="1" ht="15" customHeight="1" x14ac:dyDescent="0.35">
      <c r="E53" s="16"/>
      <c r="L53" s="137"/>
      <c r="M53" s="16"/>
      <c r="T53" s="137"/>
      <c r="U53" s="16"/>
      <c r="AB53" s="137"/>
      <c r="AC53" s="16"/>
      <c r="AJ53" s="137"/>
      <c r="AK53" s="16"/>
      <c r="AR53" s="137"/>
      <c r="AS53" s="16"/>
      <c r="AZ53" s="137"/>
    </row>
    <row r="54" spans="5:52" s="6" customFormat="1" ht="15" customHeight="1" x14ac:dyDescent="0.35">
      <c r="E54" s="16"/>
      <c r="L54" s="137"/>
      <c r="M54" s="16"/>
      <c r="T54" s="137"/>
      <c r="U54" s="16"/>
      <c r="AB54" s="137"/>
      <c r="AC54" s="16"/>
      <c r="AJ54" s="137"/>
      <c r="AK54" s="16"/>
      <c r="AR54" s="137"/>
      <c r="AS54" s="16"/>
      <c r="AZ54" s="137"/>
    </row>
    <row r="55" spans="5:52" s="6" customFormat="1" ht="15" customHeight="1" x14ac:dyDescent="0.35">
      <c r="E55" s="16"/>
      <c r="L55" s="137"/>
      <c r="M55" s="16"/>
      <c r="T55" s="137"/>
      <c r="U55" s="16"/>
      <c r="AB55" s="137"/>
      <c r="AC55" s="16"/>
      <c r="AJ55" s="137"/>
      <c r="AK55" s="16"/>
      <c r="AR55" s="137"/>
      <c r="AS55" s="16"/>
      <c r="AZ55" s="137"/>
    </row>
    <row r="56" spans="5:52" s="6" customFormat="1" ht="15" customHeight="1" x14ac:dyDescent="0.35">
      <c r="E56" s="16"/>
      <c r="L56" s="137"/>
      <c r="M56" s="16"/>
      <c r="T56" s="137"/>
      <c r="U56" s="16"/>
      <c r="AB56" s="137"/>
      <c r="AC56" s="16"/>
      <c r="AJ56" s="137"/>
      <c r="AK56" s="16"/>
      <c r="AR56" s="137"/>
      <c r="AS56" s="16"/>
      <c r="AZ56" s="137"/>
    </row>
  </sheetData>
  <phoneticPr fontId="1"/>
  <pageMargins left="0.59055118110236227" right="0.39370078740157483" top="0.47244094488188981" bottom="0.47244094488188981" header="0.31496062992125984" footer="0.23622047244094491"/>
  <pageSetup paperSize="9" scale="50" orientation="landscape" cellComments="asDisplayed" r:id="rId1"/>
  <headerFooter>
    <oddHeader>&amp;L&amp;"メイリオ,ボールド"&amp;16フロイント産業株式会社　FACTSHEET&amp;R&amp;G</oddHeader>
    <oddFooter>&amp;C&amp;"Meiryo UI,標準"&amp;9Copyright(c) 2024 Freund Corporation. All Rights Reserved.&amp;R&amp;"Meiryo UI,標準"&amp;10&amp;P</oddFooter>
  </headerFooter>
  <colBreaks count="1" manualBreakCount="1">
    <brk id="20" min="1" max="44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H58"/>
  <sheetViews>
    <sheetView showGridLines="0" tabSelected="1" view="pageBreakPreview" zoomScale="70" zoomScaleNormal="80" zoomScaleSheetLayoutView="70" workbookViewId="0">
      <pane xSplit="4" ySplit="2" topLeftCell="AY3" activePane="bottomRight" state="frozen"/>
      <selection pane="topRight"/>
      <selection pane="bottomLeft"/>
      <selection pane="bottomRight" activeCell="BA1" sqref="BA1"/>
    </sheetView>
  </sheetViews>
  <sheetFormatPr defaultColWidth="9" defaultRowHeight="15" customHeight="1" x14ac:dyDescent="0.35"/>
  <cols>
    <col min="1" max="3" width="2.125" style="2" customWidth="1"/>
    <col min="4" max="4" width="45.625" style="2" customWidth="1"/>
    <col min="5" max="5" width="14" style="16" customWidth="1"/>
    <col min="6" max="7" width="14" style="2" customWidth="1"/>
    <col min="8" max="8" width="14" style="6" customWidth="1"/>
    <col min="9" max="9" width="14" style="1" customWidth="1"/>
    <col min="10" max="11" width="14" style="2" customWidth="1"/>
    <col min="12" max="12" width="14" style="18" customWidth="1"/>
    <col min="13" max="13" width="14" style="16" customWidth="1"/>
    <col min="14" max="15" width="14" style="2" customWidth="1"/>
    <col min="16" max="16" width="14" style="6" customWidth="1"/>
    <col min="17" max="17" width="14" style="1" customWidth="1"/>
    <col min="18" max="19" width="14" style="2" customWidth="1"/>
    <col min="20" max="20" width="14" style="18" customWidth="1"/>
    <col min="21" max="21" width="14" style="16" customWidth="1"/>
    <col min="22" max="23" width="14" style="2" customWidth="1"/>
    <col min="24" max="24" width="14" style="6" customWidth="1"/>
    <col min="25" max="25" width="14" style="1" customWidth="1"/>
    <col min="26" max="27" width="14" style="2" customWidth="1"/>
    <col min="28" max="28" width="14" style="18" customWidth="1"/>
    <col min="29" max="29" width="14" style="16" customWidth="1"/>
    <col min="30" max="31" width="14" style="2" customWidth="1"/>
    <col min="32" max="32" width="14" style="6" customWidth="1"/>
    <col min="33" max="33" width="14" style="1" customWidth="1"/>
    <col min="34" max="35" width="14" style="2" customWidth="1"/>
    <col min="36" max="36" width="14" style="18" customWidth="1"/>
    <col min="37" max="37" width="14" style="16" customWidth="1"/>
    <col min="38" max="39" width="14" style="2" customWidth="1"/>
    <col min="40" max="40" width="14" style="6" customWidth="1"/>
    <col min="41" max="41" width="14" style="1" customWidth="1"/>
    <col min="42" max="43" width="14" style="2" customWidth="1"/>
    <col min="44" max="44" width="14" style="18" customWidth="1"/>
    <col min="45" max="45" width="14" style="16" customWidth="1"/>
    <col min="46" max="47" width="14" style="2" customWidth="1"/>
    <col min="48" max="48" width="14" style="6" customWidth="1"/>
    <col min="49" max="49" width="14" style="1" customWidth="1"/>
    <col min="50" max="51" width="14" style="2" customWidth="1"/>
    <col min="52" max="52" width="14" style="18" customWidth="1"/>
    <col min="53" max="53" width="14" style="16" customWidth="1"/>
    <col min="54" max="55" width="14" style="2" customWidth="1"/>
    <col min="56" max="56" width="14" style="6" customWidth="1"/>
    <col min="57" max="57" width="14" style="1" customWidth="1"/>
    <col min="58" max="59" width="14" style="2" customWidth="1"/>
    <col min="60" max="60" width="14" style="18" customWidth="1"/>
    <col min="61" max="143" width="14.625" style="2" customWidth="1"/>
    <col min="144" max="16384" width="9" style="2"/>
  </cols>
  <sheetData>
    <row r="1" spans="1:60" ht="21.75" customHeight="1" x14ac:dyDescent="0.35">
      <c r="E1" s="21"/>
      <c r="F1" s="268"/>
      <c r="G1" s="268"/>
      <c r="H1" s="268"/>
      <c r="I1" s="268"/>
      <c r="J1" s="268"/>
      <c r="K1" s="268"/>
      <c r="L1" s="268"/>
      <c r="M1" s="21"/>
      <c r="N1" s="268"/>
      <c r="O1" s="268"/>
      <c r="P1" s="268"/>
      <c r="Q1" s="268"/>
      <c r="R1" s="268"/>
      <c r="S1" s="268"/>
      <c r="T1" s="268"/>
      <c r="U1" s="21"/>
      <c r="V1" s="268"/>
      <c r="W1" s="268"/>
      <c r="X1" s="268"/>
      <c r="Y1" s="268"/>
      <c r="Z1" s="268"/>
      <c r="AA1" s="268"/>
      <c r="AB1" s="268"/>
      <c r="AC1" s="21"/>
      <c r="AD1" s="268"/>
      <c r="AE1" s="268"/>
      <c r="AF1" s="268"/>
      <c r="AG1" s="268"/>
      <c r="AH1" s="268"/>
      <c r="AI1" s="268"/>
      <c r="AJ1" s="268"/>
      <c r="AK1" s="21"/>
      <c r="AL1" s="268"/>
      <c r="AM1" s="268"/>
      <c r="AN1" s="268"/>
      <c r="AO1" s="268"/>
      <c r="AP1" s="268"/>
      <c r="AQ1" s="268"/>
      <c r="AR1" s="268"/>
      <c r="AS1" s="21"/>
      <c r="AT1" s="268"/>
      <c r="AU1" s="268"/>
      <c r="AV1" s="268"/>
      <c r="AW1" s="268"/>
      <c r="AX1" s="268"/>
      <c r="AY1" s="268"/>
      <c r="AZ1" s="268"/>
      <c r="BA1" s="21"/>
      <c r="BB1" s="268"/>
      <c r="BC1" s="268"/>
      <c r="BD1" s="268"/>
      <c r="BE1" s="268"/>
      <c r="BF1" s="268"/>
      <c r="BG1" s="268"/>
      <c r="BH1" s="268"/>
    </row>
    <row r="2" spans="1:60" ht="29.25" customHeight="1" x14ac:dyDescent="0.35">
      <c r="A2" s="269"/>
      <c r="B2" s="269"/>
      <c r="C2" s="269"/>
      <c r="D2" s="269"/>
      <c r="E2" s="21"/>
      <c r="H2" s="2"/>
      <c r="I2" s="2"/>
      <c r="L2" s="2"/>
      <c r="M2" s="21"/>
      <c r="P2" s="2"/>
      <c r="Q2" s="2"/>
      <c r="T2" s="2"/>
      <c r="U2" s="21"/>
      <c r="X2" s="2"/>
      <c r="Y2" s="2"/>
      <c r="AB2" s="2"/>
      <c r="AC2" s="21"/>
      <c r="AF2" s="2"/>
      <c r="AG2" s="2"/>
      <c r="AJ2" s="2"/>
      <c r="AK2" s="21"/>
      <c r="AN2" s="2"/>
      <c r="AO2" s="2"/>
      <c r="AR2" s="2"/>
      <c r="AS2" s="21"/>
      <c r="AV2" s="2"/>
      <c r="AW2" s="2"/>
      <c r="AZ2" s="2"/>
      <c r="BA2" s="21"/>
      <c r="BD2" s="2"/>
      <c r="BE2" s="2"/>
      <c r="BH2" s="2"/>
    </row>
    <row r="3" spans="1:60" s="3" customFormat="1" ht="24.95" customHeight="1" x14ac:dyDescent="0.5">
      <c r="A3" s="101" t="s">
        <v>34</v>
      </c>
      <c r="E3" s="14"/>
      <c r="F3" s="8"/>
      <c r="G3" s="8"/>
      <c r="H3" s="8"/>
      <c r="J3" s="8"/>
      <c r="K3" s="8"/>
      <c r="L3" s="14"/>
      <c r="M3" s="14"/>
      <c r="N3" s="8"/>
      <c r="O3" s="8"/>
      <c r="P3" s="8"/>
      <c r="R3" s="8"/>
      <c r="S3" s="8"/>
      <c r="T3" s="14"/>
      <c r="U3" s="14"/>
      <c r="V3" s="8"/>
      <c r="W3" s="8"/>
      <c r="X3" s="8"/>
      <c r="Z3" s="8"/>
      <c r="AA3" s="8"/>
      <c r="AB3" s="14"/>
      <c r="AC3" s="14"/>
      <c r="AD3" s="8"/>
      <c r="AE3" s="8"/>
      <c r="AF3" s="8"/>
      <c r="AH3" s="8"/>
      <c r="AI3" s="8"/>
      <c r="AJ3" s="14"/>
      <c r="AK3" s="14"/>
      <c r="AL3" s="8"/>
      <c r="AM3" s="8"/>
      <c r="AN3" s="8"/>
      <c r="AP3" s="8"/>
      <c r="AQ3" s="8"/>
      <c r="AR3" s="14"/>
      <c r="AS3" s="14"/>
      <c r="AT3" s="8"/>
      <c r="AU3" s="8"/>
      <c r="AV3" s="8"/>
      <c r="AX3" s="8"/>
      <c r="AY3" s="8"/>
      <c r="AZ3" s="14"/>
      <c r="BA3" s="14"/>
      <c r="BB3" s="8"/>
      <c r="BC3" s="8"/>
      <c r="BD3" s="8"/>
      <c r="BF3" s="8"/>
      <c r="BG3" s="8"/>
      <c r="BH3" s="14"/>
    </row>
    <row r="4" spans="1:60" s="140" customFormat="1" ht="17.100000000000001" customHeight="1" x14ac:dyDescent="0.15">
      <c r="A4" s="138" t="s">
        <v>36</v>
      </c>
      <c r="B4" s="139"/>
      <c r="C4" s="139"/>
      <c r="D4" s="139"/>
      <c r="E4" s="184" t="s">
        <v>242</v>
      </c>
      <c r="F4" s="185"/>
      <c r="G4" s="185"/>
      <c r="H4" s="185"/>
      <c r="I4" s="185"/>
      <c r="J4" s="185"/>
      <c r="K4" s="185"/>
      <c r="L4" s="186"/>
      <c r="M4" s="184" t="s">
        <v>245</v>
      </c>
      <c r="N4" s="185"/>
      <c r="O4" s="185"/>
      <c r="P4" s="185"/>
      <c r="Q4" s="185"/>
      <c r="R4" s="185"/>
      <c r="S4" s="185"/>
      <c r="T4" s="186"/>
      <c r="U4" s="184" t="s">
        <v>248</v>
      </c>
      <c r="V4" s="185"/>
      <c r="W4" s="185"/>
      <c r="X4" s="185"/>
      <c r="Y4" s="185"/>
      <c r="Z4" s="185"/>
      <c r="AA4" s="185"/>
      <c r="AB4" s="186"/>
      <c r="AC4" s="184" t="s">
        <v>250</v>
      </c>
      <c r="AD4" s="185"/>
      <c r="AE4" s="185"/>
      <c r="AF4" s="185"/>
      <c r="AG4" s="185"/>
      <c r="AH4" s="185"/>
      <c r="AI4" s="185"/>
      <c r="AJ4" s="186"/>
      <c r="AK4" s="184" t="s">
        <v>291</v>
      </c>
      <c r="AL4" s="185"/>
      <c r="AM4" s="185"/>
      <c r="AN4" s="185"/>
      <c r="AO4" s="185"/>
      <c r="AP4" s="185"/>
      <c r="AQ4" s="185"/>
      <c r="AR4" s="186"/>
      <c r="AS4" s="184" t="s">
        <v>304</v>
      </c>
      <c r="AT4" s="185"/>
      <c r="AU4" s="185"/>
      <c r="AV4" s="185"/>
      <c r="AW4" s="185"/>
      <c r="AX4" s="185"/>
      <c r="AY4" s="185"/>
      <c r="AZ4" s="186"/>
      <c r="BA4" s="184" t="s">
        <v>309</v>
      </c>
      <c r="BB4" s="185"/>
      <c r="BC4" s="185"/>
      <c r="BD4" s="185"/>
      <c r="BE4" s="185"/>
      <c r="BF4" s="185"/>
      <c r="BG4" s="185"/>
      <c r="BH4" s="186"/>
    </row>
    <row r="5" spans="1:60" s="90" customFormat="1" ht="17.100000000000001" customHeight="1" x14ac:dyDescent="0.4">
      <c r="A5" s="88"/>
      <c r="B5" s="89"/>
      <c r="C5" s="89"/>
      <c r="D5" s="89"/>
      <c r="E5" s="26" t="s">
        <v>22</v>
      </c>
      <c r="F5" s="27" t="s">
        <v>23</v>
      </c>
      <c r="G5" s="28" t="s">
        <v>24</v>
      </c>
      <c r="H5" s="27" t="s">
        <v>25</v>
      </c>
      <c r="I5" s="28" t="s">
        <v>206</v>
      </c>
      <c r="J5" s="27" t="s">
        <v>26</v>
      </c>
      <c r="K5" s="28" t="s">
        <v>27</v>
      </c>
      <c r="L5" s="29" t="s">
        <v>28</v>
      </c>
      <c r="M5" s="26" t="s">
        <v>22</v>
      </c>
      <c r="N5" s="27" t="s">
        <v>23</v>
      </c>
      <c r="O5" s="28" t="s">
        <v>24</v>
      </c>
      <c r="P5" s="27" t="s">
        <v>25</v>
      </c>
      <c r="Q5" s="28" t="s">
        <v>206</v>
      </c>
      <c r="R5" s="27" t="s">
        <v>26</v>
      </c>
      <c r="S5" s="28" t="s">
        <v>27</v>
      </c>
      <c r="T5" s="29" t="s">
        <v>28</v>
      </c>
      <c r="U5" s="26" t="s">
        <v>22</v>
      </c>
      <c r="V5" s="27" t="s">
        <v>23</v>
      </c>
      <c r="W5" s="28" t="s">
        <v>24</v>
      </c>
      <c r="X5" s="27" t="s">
        <v>25</v>
      </c>
      <c r="Y5" s="28" t="s">
        <v>206</v>
      </c>
      <c r="Z5" s="27" t="s">
        <v>26</v>
      </c>
      <c r="AA5" s="28" t="s">
        <v>27</v>
      </c>
      <c r="AB5" s="29" t="s">
        <v>28</v>
      </c>
      <c r="AC5" s="26" t="s">
        <v>22</v>
      </c>
      <c r="AD5" s="27" t="s">
        <v>23</v>
      </c>
      <c r="AE5" s="28" t="s">
        <v>24</v>
      </c>
      <c r="AF5" s="27" t="s">
        <v>25</v>
      </c>
      <c r="AG5" s="28" t="s">
        <v>206</v>
      </c>
      <c r="AH5" s="27" t="s">
        <v>26</v>
      </c>
      <c r="AI5" s="28" t="s">
        <v>27</v>
      </c>
      <c r="AJ5" s="29" t="s">
        <v>28</v>
      </c>
      <c r="AK5" s="26" t="s">
        <v>22</v>
      </c>
      <c r="AL5" s="27" t="s">
        <v>23</v>
      </c>
      <c r="AM5" s="28" t="s">
        <v>24</v>
      </c>
      <c r="AN5" s="27" t="s">
        <v>25</v>
      </c>
      <c r="AO5" s="28" t="s">
        <v>206</v>
      </c>
      <c r="AP5" s="27" t="s">
        <v>26</v>
      </c>
      <c r="AQ5" s="28" t="s">
        <v>27</v>
      </c>
      <c r="AR5" s="29" t="s">
        <v>28</v>
      </c>
      <c r="AS5" s="26" t="s">
        <v>22</v>
      </c>
      <c r="AT5" s="27" t="s">
        <v>23</v>
      </c>
      <c r="AU5" s="28" t="s">
        <v>24</v>
      </c>
      <c r="AV5" s="27" t="s">
        <v>25</v>
      </c>
      <c r="AW5" s="28" t="s">
        <v>206</v>
      </c>
      <c r="AX5" s="27" t="s">
        <v>26</v>
      </c>
      <c r="AY5" s="28" t="s">
        <v>27</v>
      </c>
      <c r="AZ5" s="29" t="s">
        <v>28</v>
      </c>
      <c r="BA5" s="26" t="s">
        <v>22</v>
      </c>
      <c r="BB5" s="27" t="s">
        <v>23</v>
      </c>
      <c r="BC5" s="28" t="s">
        <v>24</v>
      </c>
      <c r="BD5" s="27" t="s">
        <v>25</v>
      </c>
      <c r="BE5" s="28" t="s">
        <v>206</v>
      </c>
      <c r="BF5" s="27" t="s">
        <v>26</v>
      </c>
      <c r="BG5" s="28" t="s">
        <v>27</v>
      </c>
      <c r="BH5" s="29" t="s">
        <v>28</v>
      </c>
    </row>
    <row r="6" spans="1:60" s="38" customFormat="1" ht="17.100000000000001" customHeight="1" x14ac:dyDescent="0.4">
      <c r="A6" s="39" t="s">
        <v>0</v>
      </c>
      <c r="B6" s="40"/>
      <c r="C6" s="40"/>
      <c r="D6" s="53"/>
      <c r="E6" s="32">
        <v>4849505</v>
      </c>
      <c r="F6" s="33">
        <v>4267570</v>
      </c>
      <c r="G6" s="93">
        <v>9117076</v>
      </c>
      <c r="H6" s="33">
        <v>4126220</v>
      </c>
      <c r="I6" s="93">
        <v>13243297</v>
      </c>
      <c r="J6" s="33">
        <v>5164940</v>
      </c>
      <c r="K6" s="93">
        <v>9291161</v>
      </c>
      <c r="L6" s="34">
        <v>18408237</v>
      </c>
      <c r="M6" s="32">
        <v>2878390</v>
      </c>
      <c r="N6" s="33">
        <v>3939125</v>
      </c>
      <c r="O6" s="93">
        <v>6817515</v>
      </c>
      <c r="P6" s="33">
        <v>4293286</v>
      </c>
      <c r="Q6" s="93">
        <v>11110801</v>
      </c>
      <c r="R6" s="33">
        <v>5662075</v>
      </c>
      <c r="S6" s="93">
        <v>9955361</v>
      </c>
      <c r="T6" s="34">
        <v>16772877</v>
      </c>
      <c r="U6" s="32">
        <v>3076175</v>
      </c>
      <c r="V6" s="33">
        <v>3967552</v>
      </c>
      <c r="W6" s="93">
        <v>7043727</v>
      </c>
      <c r="X6" s="33">
        <v>3808593</v>
      </c>
      <c r="Y6" s="93">
        <v>10852320</v>
      </c>
      <c r="Z6" s="33">
        <v>5913068</v>
      </c>
      <c r="AA6" s="93">
        <v>9721661</v>
      </c>
      <c r="AB6" s="34">
        <v>16765389</v>
      </c>
      <c r="AC6" s="32">
        <v>3957087</v>
      </c>
      <c r="AD6" s="33">
        <v>4091138</v>
      </c>
      <c r="AE6" s="93">
        <v>8048226</v>
      </c>
      <c r="AF6" s="33">
        <v>3939949</v>
      </c>
      <c r="AG6" s="93">
        <v>11988176</v>
      </c>
      <c r="AH6" s="33">
        <v>5644067</v>
      </c>
      <c r="AI6" s="93">
        <v>9584016</v>
      </c>
      <c r="AJ6" s="34">
        <v>17632243</v>
      </c>
      <c r="AK6" s="32">
        <v>3535718</v>
      </c>
      <c r="AL6" s="33">
        <v>4998988</v>
      </c>
      <c r="AM6" s="93">
        <v>8534707</v>
      </c>
      <c r="AN6" s="33">
        <v>3970214</v>
      </c>
      <c r="AO6" s="93">
        <v>12504922</v>
      </c>
      <c r="AP6" s="33">
        <v>7153597</v>
      </c>
      <c r="AQ6" s="93">
        <v>11123811</v>
      </c>
      <c r="AR6" s="34">
        <v>19658519</v>
      </c>
      <c r="AS6" s="32">
        <v>4200237</v>
      </c>
      <c r="AT6" s="33">
        <v>5383734</v>
      </c>
      <c r="AU6" s="93">
        <v>9583971</v>
      </c>
      <c r="AV6" s="33">
        <v>4586302</v>
      </c>
      <c r="AW6" s="93">
        <v>14170273</v>
      </c>
      <c r="AX6" s="33">
        <v>8733371</v>
      </c>
      <c r="AY6" s="93">
        <v>13319673</v>
      </c>
      <c r="AZ6" s="34">
        <v>22903644</v>
      </c>
      <c r="BA6" s="32">
        <v>4124618</v>
      </c>
      <c r="BB6" s="33"/>
      <c r="BC6" s="93"/>
      <c r="BD6" s="33"/>
      <c r="BE6" s="93"/>
      <c r="BF6" s="33"/>
      <c r="BG6" s="93"/>
      <c r="BH6" s="34"/>
    </row>
    <row r="7" spans="1:60" s="38" customFormat="1" ht="17.100000000000001" customHeight="1" x14ac:dyDescent="0.4">
      <c r="A7" s="39" t="s">
        <v>239</v>
      </c>
      <c r="B7" s="40"/>
      <c r="C7" s="40"/>
      <c r="D7" s="53"/>
      <c r="E7" s="32">
        <v>347315</v>
      </c>
      <c r="F7" s="33">
        <v>118987</v>
      </c>
      <c r="G7" s="93">
        <v>466303</v>
      </c>
      <c r="H7" s="33">
        <v>57342</v>
      </c>
      <c r="I7" s="93">
        <v>523646</v>
      </c>
      <c r="J7" s="33">
        <v>319929</v>
      </c>
      <c r="K7" s="93">
        <v>377271</v>
      </c>
      <c r="L7" s="34">
        <v>843575</v>
      </c>
      <c r="M7" s="32">
        <v>-158038</v>
      </c>
      <c r="N7" s="33">
        <v>150297</v>
      </c>
      <c r="O7" s="93">
        <v>-7741</v>
      </c>
      <c r="P7" s="33">
        <v>45490</v>
      </c>
      <c r="Q7" s="93">
        <v>37748</v>
      </c>
      <c r="R7" s="33">
        <v>343779</v>
      </c>
      <c r="S7" s="93">
        <v>389269</v>
      </c>
      <c r="T7" s="34">
        <v>381528</v>
      </c>
      <c r="U7" s="32">
        <v>-121839</v>
      </c>
      <c r="V7" s="33">
        <v>305677</v>
      </c>
      <c r="W7" s="93">
        <v>183837</v>
      </c>
      <c r="X7" s="33">
        <v>93235</v>
      </c>
      <c r="Y7" s="93">
        <v>277072</v>
      </c>
      <c r="Z7" s="33">
        <v>693522</v>
      </c>
      <c r="AA7" s="93">
        <v>786757</v>
      </c>
      <c r="AB7" s="34">
        <v>970595</v>
      </c>
      <c r="AC7" s="32">
        <v>119679</v>
      </c>
      <c r="AD7" s="33">
        <v>85257</v>
      </c>
      <c r="AE7" s="93">
        <v>204936</v>
      </c>
      <c r="AF7" s="33">
        <v>65211</v>
      </c>
      <c r="AG7" s="93">
        <v>270148</v>
      </c>
      <c r="AH7" s="33">
        <v>273418</v>
      </c>
      <c r="AI7" s="93">
        <v>338629</v>
      </c>
      <c r="AJ7" s="34">
        <v>543566</v>
      </c>
      <c r="AK7" s="32">
        <v>-45633</v>
      </c>
      <c r="AL7" s="33">
        <v>28522</v>
      </c>
      <c r="AM7" s="93">
        <v>-17111</v>
      </c>
      <c r="AN7" s="33">
        <v>18128</v>
      </c>
      <c r="AO7" s="93">
        <v>1017</v>
      </c>
      <c r="AP7" s="33">
        <v>-539434</v>
      </c>
      <c r="AQ7" s="93">
        <v>-521305</v>
      </c>
      <c r="AR7" s="34">
        <v>-538417</v>
      </c>
      <c r="AS7" s="32">
        <v>-18789</v>
      </c>
      <c r="AT7" s="33">
        <v>134575</v>
      </c>
      <c r="AU7" s="93">
        <v>115786</v>
      </c>
      <c r="AV7" s="33">
        <v>-61389</v>
      </c>
      <c r="AW7" s="93">
        <v>54396</v>
      </c>
      <c r="AX7" s="33">
        <v>710573</v>
      </c>
      <c r="AY7" s="93">
        <v>649184</v>
      </c>
      <c r="AZ7" s="34">
        <v>764970</v>
      </c>
      <c r="BA7" s="32">
        <v>-205443</v>
      </c>
      <c r="BB7" s="33"/>
      <c r="BC7" s="93"/>
      <c r="BD7" s="33"/>
      <c r="BE7" s="93"/>
      <c r="BF7" s="33"/>
      <c r="BG7" s="93"/>
      <c r="BH7" s="34"/>
    </row>
    <row r="8" spans="1:60" s="38" customFormat="1" ht="17.100000000000001" customHeight="1" x14ac:dyDescent="0.4">
      <c r="A8" s="42" t="s">
        <v>6</v>
      </c>
      <c r="B8" s="43"/>
      <c r="C8" s="43"/>
      <c r="D8" s="61"/>
      <c r="E8" s="32">
        <v>17784573</v>
      </c>
      <c r="F8" s="33">
        <v>17484497</v>
      </c>
      <c r="G8" s="93">
        <v>17484497</v>
      </c>
      <c r="H8" s="33">
        <v>17726161</v>
      </c>
      <c r="I8" s="93">
        <v>17726161</v>
      </c>
      <c r="J8" s="33">
        <v>17465307</v>
      </c>
      <c r="K8" s="93">
        <v>17465307</v>
      </c>
      <c r="L8" s="34">
        <v>17465307</v>
      </c>
      <c r="M8" s="32">
        <v>17227600</v>
      </c>
      <c r="N8" s="33">
        <v>17713776</v>
      </c>
      <c r="O8" s="93">
        <v>17713776</v>
      </c>
      <c r="P8" s="33">
        <v>18182451</v>
      </c>
      <c r="Q8" s="93">
        <v>18182451</v>
      </c>
      <c r="R8" s="33">
        <v>18505327</v>
      </c>
      <c r="S8" s="93">
        <v>18505327</v>
      </c>
      <c r="T8" s="34">
        <v>18505327</v>
      </c>
      <c r="U8" s="32">
        <v>17706219</v>
      </c>
      <c r="V8" s="33">
        <v>17525595</v>
      </c>
      <c r="W8" s="93">
        <v>17525595</v>
      </c>
      <c r="X8" s="33">
        <v>19590080</v>
      </c>
      <c r="Y8" s="93">
        <v>19590080</v>
      </c>
      <c r="Z8" s="33">
        <v>20575235</v>
      </c>
      <c r="AA8" s="93">
        <v>20575235</v>
      </c>
      <c r="AB8" s="34">
        <v>20575235</v>
      </c>
      <c r="AC8" s="32">
        <v>20033962</v>
      </c>
      <c r="AD8" s="33">
        <v>20234201</v>
      </c>
      <c r="AE8" s="93">
        <v>20234201</v>
      </c>
      <c r="AF8" s="33">
        <v>21728715</v>
      </c>
      <c r="AG8" s="93">
        <v>21728715</v>
      </c>
      <c r="AH8" s="33">
        <v>22273904</v>
      </c>
      <c r="AI8" s="93">
        <v>22273904</v>
      </c>
      <c r="AJ8" s="34">
        <v>22273904</v>
      </c>
      <c r="AK8" s="32">
        <v>22143984</v>
      </c>
      <c r="AL8" s="33">
        <v>23031569</v>
      </c>
      <c r="AM8" s="93">
        <v>23031569</v>
      </c>
      <c r="AN8" s="33">
        <v>23504746</v>
      </c>
      <c r="AO8" s="93">
        <v>23504746</v>
      </c>
      <c r="AP8" s="33">
        <v>22758875</v>
      </c>
      <c r="AQ8" s="93">
        <v>22758875</v>
      </c>
      <c r="AR8" s="34">
        <v>22758875</v>
      </c>
      <c r="AS8" s="32">
        <v>22605124</v>
      </c>
      <c r="AT8" s="33">
        <v>23067741</v>
      </c>
      <c r="AU8" s="93">
        <v>23067741</v>
      </c>
      <c r="AV8" s="33">
        <v>23858997</v>
      </c>
      <c r="AW8" s="93">
        <v>23858997</v>
      </c>
      <c r="AX8" s="33">
        <v>25789260</v>
      </c>
      <c r="AY8" s="93">
        <v>25789260</v>
      </c>
      <c r="AZ8" s="34">
        <v>25789260</v>
      </c>
      <c r="BA8" s="32">
        <v>25272566</v>
      </c>
      <c r="BB8" s="33"/>
      <c r="BC8" s="93"/>
      <c r="BD8" s="33"/>
      <c r="BE8" s="93"/>
      <c r="BF8" s="33"/>
      <c r="BG8" s="93"/>
      <c r="BH8" s="34"/>
    </row>
    <row r="9" spans="1:60" s="38" customFormat="1" ht="17.100000000000001" customHeight="1" x14ac:dyDescent="0.4">
      <c r="A9" s="42" t="s">
        <v>3</v>
      </c>
      <c r="B9" s="43"/>
      <c r="C9" s="43"/>
      <c r="D9" s="61"/>
      <c r="E9" s="32">
        <v>13356032</v>
      </c>
      <c r="F9" s="54">
        <v>12991466</v>
      </c>
      <c r="G9" s="93">
        <v>12991466</v>
      </c>
      <c r="H9" s="54">
        <v>13208537</v>
      </c>
      <c r="I9" s="93">
        <v>13208537</v>
      </c>
      <c r="J9" s="54">
        <v>12881919</v>
      </c>
      <c r="K9" s="93">
        <v>12881919</v>
      </c>
      <c r="L9" s="34">
        <v>12881919</v>
      </c>
      <c r="M9" s="32">
        <v>12342038</v>
      </c>
      <c r="N9" s="54">
        <v>12721743</v>
      </c>
      <c r="O9" s="93">
        <v>12721743</v>
      </c>
      <c r="P9" s="54">
        <v>12881169</v>
      </c>
      <c r="Q9" s="93">
        <v>12881169</v>
      </c>
      <c r="R9" s="54">
        <v>13193328</v>
      </c>
      <c r="S9" s="93">
        <v>13193328</v>
      </c>
      <c r="T9" s="34">
        <v>13193328</v>
      </c>
      <c r="U9" s="32">
        <v>12338686</v>
      </c>
      <c r="V9" s="54">
        <v>12325031</v>
      </c>
      <c r="W9" s="93">
        <v>12325031</v>
      </c>
      <c r="X9" s="54">
        <v>12708843</v>
      </c>
      <c r="Y9" s="93">
        <v>12708843</v>
      </c>
      <c r="Z9" s="54">
        <v>13558237</v>
      </c>
      <c r="AA9" s="93">
        <v>13558237</v>
      </c>
      <c r="AB9" s="34">
        <v>13558237</v>
      </c>
      <c r="AC9" s="32">
        <v>12969801</v>
      </c>
      <c r="AD9" s="54">
        <v>13204150</v>
      </c>
      <c r="AE9" s="93">
        <v>13204150</v>
      </c>
      <c r="AF9" s="54">
        <v>14652943</v>
      </c>
      <c r="AG9" s="93">
        <v>14652943</v>
      </c>
      <c r="AH9" s="54">
        <v>15004411</v>
      </c>
      <c r="AI9" s="93">
        <v>15004411</v>
      </c>
      <c r="AJ9" s="34">
        <v>15004411</v>
      </c>
      <c r="AK9" s="32">
        <v>14607916</v>
      </c>
      <c r="AL9" s="54">
        <v>15296172</v>
      </c>
      <c r="AM9" s="93">
        <v>15296172</v>
      </c>
      <c r="AN9" s="54">
        <v>15818005</v>
      </c>
      <c r="AO9" s="93">
        <v>15818005</v>
      </c>
      <c r="AP9" s="54">
        <v>15870019</v>
      </c>
      <c r="AQ9" s="93">
        <v>15870019</v>
      </c>
      <c r="AR9" s="34">
        <v>15870019</v>
      </c>
      <c r="AS9" s="32">
        <v>15521719</v>
      </c>
      <c r="AT9" s="54">
        <v>15826521</v>
      </c>
      <c r="AU9" s="93">
        <v>15826521</v>
      </c>
      <c r="AV9" s="54">
        <v>16508100</v>
      </c>
      <c r="AW9" s="93">
        <v>16508100</v>
      </c>
      <c r="AX9" s="54">
        <v>18537254</v>
      </c>
      <c r="AY9" s="93">
        <v>18537254</v>
      </c>
      <c r="AZ9" s="34">
        <v>18537254</v>
      </c>
      <c r="BA9" s="32">
        <v>18135441</v>
      </c>
      <c r="BB9" s="54"/>
      <c r="BC9" s="93"/>
      <c r="BD9" s="54"/>
      <c r="BE9" s="93"/>
      <c r="BF9" s="54"/>
      <c r="BG9" s="93"/>
      <c r="BH9" s="34"/>
    </row>
    <row r="10" spans="1:60" s="38" customFormat="1" ht="17.100000000000001" customHeight="1" x14ac:dyDescent="0.4">
      <c r="A10" s="42" t="s">
        <v>4</v>
      </c>
      <c r="B10" s="43"/>
      <c r="C10" s="43"/>
      <c r="D10" s="61"/>
      <c r="E10" s="32">
        <v>4428541</v>
      </c>
      <c r="F10" s="54">
        <v>4493030</v>
      </c>
      <c r="G10" s="93">
        <v>4493030</v>
      </c>
      <c r="H10" s="54">
        <v>4517624</v>
      </c>
      <c r="I10" s="93">
        <v>4517624</v>
      </c>
      <c r="J10" s="54">
        <v>4583387</v>
      </c>
      <c r="K10" s="93">
        <v>4583387</v>
      </c>
      <c r="L10" s="34">
        <v>4583387</v>
      </c>
      <c r="M10" s="32">
        <v>4885561</v>
      </c>
      <c r="N10" s="54">
        <v>4992032</v>
      </c>
      <c r="O10" s="93">
        <v>4992032</v>
      </c>
      <c r="P10" s="54">
        <v>5301282</v>
      </c>
      <c r="Q10" s="93">
        <v>5301282</v>
      </c>
      <c r="R10" s="54">
        <v>5311999</v>
      </c>
      <c r="S10" s="93">
        <v>5311999</v>
      </c>
      <c r="T10" s="34">
        <v>5311999</v>
      </c>
      <c r="U10" s="32">
        <v>5367532</v>
      </c>
      <c r="V10" s="54">
        <v>5200563</v>
      </c>
      <c r="W10" s="93">
        <v>5200563</v>
      </c>
      <c r="X10" s="54">
        <v>6881237</v>
      </c>
      <c r="Y10" s="93">
        <v>6881237</v>
      </c>
      <c r="Z10" s="54">
        <v>7016998</v>
      </c>
      <c r="AA10" s="93">
        <v>7016998</v>
      </c>
      <c r="AB10" s="34">
        <v>7016998</v>
      </c>
      <c r="AC10" s="32">
        <v>7064160</v>
      </c>
      <c r="AD10" s="54">
        <v>7030050</v>
      </c>
      <c r="AE10" s="93">
        <v>7030050</v>
      </c>
      <c r="AF10" s="54">
        <v>7075772</v>
      </c>
      <c r="AG10" s="93">
        <v>7075772</v>
      </c>
      <c r="AH10" s="54">
        <v>7269492</v>
      </c>
      <c r="AI10" s="93">
        <v>7269492</v>
      </c>
      <c r="AJ10" s="34">
        <v>7269492</v>
      </c>
      <c r="AK10" s="32">
        <v>7536067</v>
      </c>
      <c r="AL10" s="54">
        <v>7735397</v>
      </c>
      <c r="AM10" s="93">
        <v>7735397</v>
      </c>
      <c r="AN10" s="54">
        <v>7686741</v>
      </c>
      <c r="AO10" s="93">
        <v>7686741</v>
      </c>
      <c r="AP10" s="54">
        <v>6888855</v>
      </c>
      <c r="AQ10" s="93">
        <v>6888855</v>
      </c>
      <c r="AR10" s="34">
        <v>6888855</v>
      </c>
      <c r="AS10" s="32">
        <v>7083404</v>
      </c>
      <c r="AT10" s="54">
        <v>7241220</v>
      </c>
      <c r="AU10" s="93">
        <v>7241220</v>
      </c>
      <c r="AV10" s="54">
        <v>7350897</v>
      </c>
      <c r="AW10" s="93">
        <v>7350897</v>
      </c>
      <c r="AX10" s="54">
        <v>7252006</v>
      </c>
      <c r="AY10" s="93">
        <v>7252006</v>
      </c>
      <c r="AZ10" s="34">
        <v>7252006</v>
      </c>
      <c r="BA10" s="32">
        <v>7137125</v>
      </c>
      <c r="BB10" s="54"/>
      <c r="BC10" s="93"/>
      <c r="BD10" s="54"/>
      <c r="BE10" s="93"/>
      <c r="BF10" s="54"/>
      <c r="BG10" s="93"/>
      <c r="BH10" s="34"/>
    </row>
    <row r="11" spans="1:60" s="38" customFormat="1" ht="17.100000000000001" customHeight="1" x14ac:dyDescent="0.4">
      <c r="A11" s="42" t="s">
        <v>7</v>
      </c>
      <c r="B11" s="43"/>
      <c r="C11" s="43"/>
      <c r="D11" s="61"/>
      <c r="E11" s="32">
        <v>4768860</v>
      </c>
      <c r="F11" s="54">
        <v>4312236</v>
      </c>
      <c r="G11" s="93">
        <v>4312236</v>
      </c>
      <c r="H11" s="54">
        <v>4449712</v>
      </c>
      <c r="I11" s="93">
        <v>4449712</v>
      </c>
      <c r="J11" s="54">
        <v>3938759</v>
      </c>
      <c r="K11" s="93">
        <v>3938759</v>
      </c>
      <c r="L11" s="34">
        <v>3938759</v>
      </c>
      <c r="M11" s="32">
        <v>4259737</v>
      </c>
      <c r="N11" s="54">
        <v>4668293</v>
      </c>
      <c r="O11" s="93">
        <v>4668293</v>
      </c>
      <c r="P11" s="54">
        <v>5019249</v>
      </c>
      <c r="Q11" s="93">
        <v>5019249</v>
      </c>
      <c r="R11" s="54">
        <v>5023920</v>
      </c>
      <c r="S11" s="93">
        <v>5023920</v>
      </c>
      <c r="T11" s="34">
        <v>5023920</v>
      </c>
      <c r="U11" s="32">
        <v>4483513</v>
      </c>
      <c r="V11" s="54">
        <v>4281736</v>
      </c>
      <c r="W11" s="93">
        <v>4281736</v>
      </c>
      <c r="X11" s="54">
        <v>5657547</v>
      </c>
      <c r="Y11" s="93">
        <v>5657547</v>
      </c>
      <c r="Z11" s="54">
        <v>5817429</v>
      </c>
      <c r="AA11" s="93">
        <v>5817429</v>
      </c>
      <c r="AB11" s="34">
        <v>5817429</v>
      </c>
      <c r="AC11" s="32">
        <v>5371154</v>
      </c>
      <c r="AD11" s="54">
        <v>5464041</v>
      </c>
      <c r="AE11" s="93">
        <v>5464041</v>
      </c>
      <c r="AF11" s="54">
        <v>6828953</v>
      </c>
      <c r="AG11" s="93">
        <v>6828953</v>
      </c>
      <c r="AH11" s="54">
        <v>7035774</v>
      </c>
      <c r="AI11" s="93">
        <v>7035774</v>
      </c>
      <c r="AJ11" s="34">
        <v>7035774</v>
      </c>
      <c r="AK11" s="32">
        <v>6929045</v>
      </c>
      <c r="AL11" s="54">
        <v>7450750</v>
      </c>
      <c r="AM11" s="93">
        <v>7450750</v>
      </c>
      <c r="AN11" s="54">
        <v>7861595</v>
      </c>
      <c r="AO11" s="93">
        <v>7861595</v>
      </c>
      <c r="AP11" s="54">
        <v>7815246</v>
      </c>
      <c r="AQ11" s="93">
        <v>7815246</v>
      </c>
      <c r="AR11" s="34">
        <v>7815246</v>
      </c>
      <c r="AS11" s="32">
        <v>7929439</v>
      </c>
      <c r="AT11" s="54">
        <v>7994587</v>
      </c>
      <c r="AU11" s="93">
        <v>7994587</v>
      </c>
      <c r="AV11" s="54">
        <v>8819609</v>
      </c>
      <c r="AW11" s="93">
        <v>8819609</v>
      </c>
      <c r="AX11" s="54">
        <v>9920707</v>
      </c>
      <c r="AY11" s="93">
        <v>9920707</v>
      </c>
      <c r="AZ11" s="34">
        <v>9920707</v>
      </c>
      <c r="BA11" s="32">
        <v>9779802</v>
      </c>
      <c r="BB11" s="54"/>
      <c r="BC11" s="93"/>
      <c r="BD11" s="54"/>
      <c r="BE11" s="93"/>
      <c r="BF11" s="54"/>
      <c r="BG11" s="93"/>
      <c r="BH11" s="34"/>
    </row>
    <row r="12" spans="1:60" s="38" customFormat="1" ht="17.100000000000001" customHeight="1" x14ac:dyDescent="0.4">
      <c r="A12" s="39" t="s">
        <v>8</v>
      </c>
      <c r="B12" s="40"/>
      <c r="C12" s="40"/>
      <c r="D12" s="53"/>
      <c r="E12" s="32">
        <v>2998238</v>
      </c>
      <c r="F12" s="33">
        <v>2802013</v>
      </c>
      <c r="G12" s="93">
        <v>2802013</v>
      </c>
      <c r="H12" s="33">
        <v>3220167</v>
      </c>
      <c r="I12" s="93">
        <v>3220167</v>
      </c>
      <c r="J12" s="33">
        <v>2475377</v>
      </c>
      <c r="K12" s="93">
        <v>2475377</v>
      </c>
      <c r="L12" s="34">
        <v>2475377</v>
      </c>
      <c r="M12" s="32">
        <v>3308391</v>
      </c>
      <c r="N12" s="33">
        <v>3447809</v>
      </c>
      <c r="O12" s="93">
        <v>3447809</v>
      </c>
      <c r="P12" s="33">
        <v>3870763</v>
      </c>
      <c r="Q12" s="93">
        <v>3870763</v>
      </c>
      <c r="R12" s="33">
        <v>3051625</v>
      </c>
      <c r="S12" s="93">
        <v>3051625</v>
      </c>
      <c r="T12" s="34">
        <v>3051625</v>
      </c>
      <c r="U12" s="32">
        <v>3161785</v>
      </c>
      <c r="V12" s="33">
        <v>3056715</v>
      </c>
      <c r="W12" s="93">
        <v>3056715</v>
      </c>
      <c r="X12" s="33">
        <v>3888393</v>
      </c>
      <c r="Y12" s="93">
        <v>3888393</v>
      </c>
      <c r="Z12" s="33">
        <v>3473462</v>
      </c>
      <c r="AA12" s="93">
        <v>3473462</v>
      </c>
      <c r="AB12" s="34">
        <v>3473462</v>
      </c>
      <c r="AC12" s="32">
        <v>3864942</v>
      </c>
      <c r="AD12" s="33">
        <v>4209536</v>
      </c>
      <c r="AE12" s="93">
        <v>4209536</v>
      </c>
      <c r="AF12" s="33">
        <v>5325902</v>
      </c>
      <c r="AG12" s="93">
        <v>5325902</v>
      </c>
      <c r="AH12" s="33">
        <v>5090104</v>
      </c>
      <c r="AI12" s="93">
        <v>5090104</v>
      </c>
      <c r="AJ12" s="34">
        <v>5090104</v>
      </c>
      <c r="AK12" s="32">
        <v>6182153</v>
      </c>
      <c r="AL12" s="33">
        <v>6344672</v>
      </c>
      <c r="AM12" s="93">
        <v>6344672</v>
      </c>
      <c r="AN12" s="33">
        <v>7323941</v>
      </c>
      <c r="AO12" s="93">
        <v>7323941</v>
      </c>
      <c r="AP12" s="33">
        <v>5586303</v>
      </c>
      <c r="AQ12" s="93">
        <v>5586303</v>
      </c>
      <c r="AR12" s="34">
        <v>5586303</v>
      </c>
      <c r="AS12" s="32">
        <v>6227838</v>
      </c>
      <c r="AT12" s="33">
        <v>6192701</v>
      </c>
      <c r="AU12" s="93">
        <v>6192701</v>
      </c>
      <c r="AV12" s="33">
        <v>7525918</v>
      </c>
      <c r="AW12" s="93">
        <v>7525918</v>
      </c>
      <c r="AX12" s="33">
        <v>5815594</v>
      </c>
      <c r="AY12" s="93">
        <v>5815594</v>
      </c>
      <c r="AZ12" s="34">
        <v>5815594</v>
      </c>
      <c r="BA12" s="73">
        <v>6813235</v>
      </c>
      <c r="BB12" s="33"/>
      <c r="BC12" s="93"/>
      <c r="BD12" s="33"/>
      <c r="BE12" s="93"/>
      <c r="BF12" s="33"/>
      <c r="BG12" s="93"/>
      <c r="BH12" s="34"/>
    </row>
    <row r="13" spans="1:60" s="38" customFormat="1" ht="17.100000000000001" customHeight="1" x14ac:dyDescent="0.4">
      <c r="A13" s="39" t="s">
        <v>12</v>
      </c>
      <c r="B13" s="40"/>
      <c r="C13" s="40"/>
      <c r="D13" s="53"/>
      <c r="E13" s="32">
        <v>4576364</v>
      </c>
      <c r="F13" s="33">
        <v>4377333</v>
      </c>
      <c r="G13" s="93">
        <v>4377333</v>
      </c>
      <c r="H13" s="33">
        <v>4499979</v>
      </c>
      <c r="I13" s="93">
        <v>4499979</v>
      </c>
      <c r="J13" s="33">
        <v>4332571</v>
      </c>
      <c r="K13" s="93">
        <v>4332571</v>
      </c>
      <c r="L13" s="34">
        <v>4332571</v>
      </c>
      <c r="M13" s="32">
        <v>4039020</v>
      </c>
      <c r="N13" s="33">
        <v>3800103</v>
      </c>
      <c r="O13" s="93">
        <v>3800103</v>
      </c>
      <c r="P13" s="33">
        <v>4320474</v>
      </c>
      <c r="Q13" s="93">
        <v>4320474</v>
      </c>
      <c r="R13" s="33">
        <v>5431302</v>
      </c>
      <c r="S13" s="93">
        <v>5431302</v>
      </c>
      <c r="T13" s="34">
        <v>5431302</v>
      </c>
      <c r="U13" s="32">
        <v>4207372</v>
      </c>
      <c r="V13" s="33">
        <v>4193325</v>
      </c>
      <c r="W13" s="93">
        <v>4193325</v>
      </c>
      <c r="X13" s="33">
        <v>4124133</v>
      </c>
      <c r="Y13" s="93">
        <v>4124133</v>
      </c>
      <c r="Z13" s="33">
        <v>4870116</v>
      </c>
      <c r="AA13" s="93">
        <v>4870116</v>
      </c>
      <c r="AB13" s="34">
        <v>4870116</v>
      </c>
      <c r="AC13" s="32">
        <v>4845177</v>
      </c>
      <c r="AD13" s="33">
        <v>4077097</v>
      </c>
      <c r="AE13" s="93">
        <v>4077097</v>
      </c>
      <c r="AF13" s="33">
        <v>4221825</v>
      </c>
      <c r="AG13" s="93">
        <v>4221825</v>
      </c>
      <c r="AH13" s="33">
        <v>5228744</v>
      </c>
      <c r="AI13" s="93">
        <v>5228744</v>
      </c>
      <c r="AJ13" s="34">
        <v>5228744</v>
      </c>
      <c r="AK13" s="32">
        <v>438497</v>
      </c>
      <c r="AL13" s="33">
        <v>4508077</v>
      </c>
      <c r="AM13" s="93">
        <v>4508077</v>
      </c>
      <c r="AN13" s="33">
        <v>4251244</v>
      </c>
      <c r="AO13" s="93">
        <v>4251244</v>
      </c>
      <c r="AP13" s="33">
        <v>5535215</v>
      </c>
      <c r="AQ13" s="93">
        <v>5535215</v>
      </c>
      <c r="AR13" s="34">
        <v>5535215</v>
      </c>
      <c r="AS13" s="32">
        <v>5082571</v>
      </c>
      <c r="AT13" s="33">
        <v>5515687</v>
      </c>
      <c r="AU13" s="93">
        <v>5515687</v>
      </c>
      <c r="AV13" s="33">
        <v>4889926</v>
      </c>
      <c r="AW13" s="93">
        <v>4889926</v>
      </c>
      <c r="AX13" s="33">
        <v>7058196</v>
      </c>
      <c r="AY13" s="93">
        <v>7058196</v>
      </c>
      <c r="AZ13" s="34">
        <v>7058196</v>
      </c>
      <c r="BA13" s="32">
        <v>5721747</v>
      </c>
      <c r="BB13" s="33"/>
      <c r="BC13" s="93"/>
      <c r="BD13" s="33"/>
      <c r="BE13" s="93"/>
      <c r="BF13" s="33"/>
      <c r="BG13" s="93"/>
      <c r="BH13" s="34"/>
    </row>
    <row r="14" spans="1:60" s="38" customFormat="1" ht="17.100000000000001" customHeight="1" x14ac:dyDescent="0.4">
      <c r="A14" s="42" t="s">
        <v>46</v>
      </c>
      <c r="B14" s="43"/>
      <c r="C14" s="43"/>
      <c r="D14" s="61"/>
      <c r="E14" s="32">
        <v>2510198</v>
      </c>
      <c r="F14" s="33">
        <v>2142829</v>
      </c>
      <c r="G14" s="93">
        <v>2142829</v>
      </c>
      <c r="H14" s="33">
        <v>2343722</v>
      </c>
      <c r="I14" s="93">
        <v>2343722</v>
      </c>
      <c r="J14" s="33">
        <v>2169820</v>
      </c>
      <c r="K14" s="93">
        <v>2169820</v>
      </c>
      <c r="L14" s="34">
        <v>2169820</v>
      </c>
      <c r="M14" s="32">
        <v>2043594</v>
      </c>
      <c r="N14" s="33">
        <v>2350842</v>
      </c>
      <c r="O14" s="93">
        <v>2350842</v>
      </c>
      <c r="P14" s="33">
        <v>2783981</v>
      </c>
      <c r="Q14" s="93">
        <v>2783981</v>
      </c>
      <c r="R14" s="33">
        <v>3121861</v>
      </c>
      <c r="S14" s="93">
        <v>3121861</v>
      </c>
      <c r="T14" s="34">
        <v>3121861</v>
      </c>
      <c r="U14" s="32">
        <v>2346831</v>
      </c>
      <c r="V14" s="33">
        <v>1866322</v>
      </c>
      <c r="W14" s="93">
        <v>1866322</v>
      </c>
      <c r="X14" s="33">
        <v>2506071</v>
      </c>
      <c r="Y14" s="93">
        <v>2506071</v>
      </c>
      <c r="Z14" s="33">
        <v>2966537</v>
      </c>
      <c r="AA14" s="93">
        <v>2966537</v>
      </c>
      <c r="AB14" s="34">
        <v>2966537</v>
      </c>
      <c r="AC14" s="32">
        <v>2315042</v>
      </c>
      <c r="AD14" s="33">
        <v>2140817</v>
      </c>
      <c r="AE14" s="93">
        <v>2140817</v>
      </c>
      <c r="AF14" s="33">
        <v>2735715</v>
      </c>
      <c r="AG14" s="93">
        <v>2735715</v>
      </c>
      <c r="AH14" s="33">
        <v>2743642</v>
      </c>
      <c r="AI14" s="93">
        <v>2743642</v>
      </c>
      <c r="AJ14" s="34">
        <v>2743642</v>
      </c>
      <c r="AK14" s="32">
        <v>2158404</v>
      </c>
      <c r="AL14" s="33">
        <v>2138243</v>
      </c>
      <c r="AM14" s="93">
        <v>2138243</v>
      </c>
      <c r="AN14" s="33">
        <v>2164945</v>
      </c>
      <c r="AO14" s="93">
        <v>2164945</v>
      </c>
      <c r="AP14" s="33">
        <v>2730358</v>
      </c>
      <c r="AQ14" s="93">
        <v>2730358</v>
      </c>
      <c r="AR14" s="34">
        <v>2730358</v>
      </c>
      <c r="AS14" s="32">
        <v>2525241</v>
      </c>
      <c r="AT14" s="33">
        <v>2380429</v>
      </c>
      <c r="AU14" s="93">
        <v>2380429</v>
      </c>
      <c r="AV14" s="33">
        <v>3239707</v>
      </c>
      <c r="AW14" s="93">
        <v>3239707</v>
      </c>
      <c r="AX14" s="33">
        <v>3881256</v>
      </c>
      <c r="AY14" s="93">
        <v>3881256</v>
      </c>
      <c r="AZ14" s="34">
        <v>3881256</v>
      </c>
      <c r="BA14" s="32">
        <v>3048081</v>
      </c>
      <c r="BB14" s="33"/>
      <c r="BC14" s="93"/>
      <c r="BD14" s="33"/>
      <c r="BE14" s="93"/>
      <c r="BF14" s="33"/>
      <c r="BG14" s="93"/>
      <c r="BH14" s="34"/>
    </row>
    <row r="15" spans="1:60" s="38" customFormat="1" ht="17.100000000000001" customHeight="1" x14ac:dyDescent="0.4">
      <c r="A15" s="39" t="s">
        <v>9</v>
      </c>
      <c r="B15" s="40"/>
      <c r="C15" s="40"/>
      <c r="D15" s="53"/>
      <c r="E15" s="32">
        <v>12691725</v>
      </c>
      <c r="F15" s="33">
        <v>12852262</v>
      </c>
      <c r="G15" s="93">
        <v>12852262</v>
      </c>
      <c r="H15" s="33">
        <v>12953326</v>
      </c>
      <c r="I15" s="93">
        <v>12953326</v>
      </c>
      <c r="J15" s="33">
        <v>13250651</v>
      </c>
      <c r="K15" s="93">
        <v>13250651</v>
      </c>
      <c r="L15" s="34">
        <v>13250651</v>
      </c>
      <c r="M15" s="32">
        <v>12723353</v>
      </c>
      <c r="N15" s="33">
        <v>12807340</v>
      </c>
      <c r="O15" s="93">
        <v>12807340</v>
      </c>
      <c r="P15" s="33">
        <v>12921707</v>
      </c>
      <c r="Q15" s="93">
        <v>12921707</v>
      </c>
      <c r="R15" s="33">
        <v>13243948</v>
      </c>
      <c r="S15" s="93">
        <v>13243948</v>
      </c>
      <c r="T15" s="34">
        <v>13243948</v>
      </c>
      <c r="U15" s="32">
        <v>12744848</v>
      </c>
      <c r="V15" s="33">
        <v>12997305</v>
      </c>
      <c r="W15" s="93">
        <v>12997305</v>
      </c>
      <c r="X15" s="33">
        <v>13069448</v>
      </c>
      <c r="Y15" s="93">
        <v>13069448</v>
      </c>
      <c r="Z15" s="33">
        <v>13858986</v>
      </c>
      <c r="AA15" s="93">
        <v>13858986</v>
      </c>
      <c r="AB15" s="34">
        <v>13858986</v>
      </c>
      <c r="AC15" s="32">
        <v>13777684</v>
      </c>
      <c r="AD15" s="33">
        <v>13896144</v>
      </c>
      <c r="AE15" s="93">
        <v>13896144</v>
      </c>
      <c r="AF15" s="33">
        <v>14040412</v>
      </c>
      <c r="AG15" s="93">
        <v>14040412</v>
      </c>
      <c r="AH15" s="33">
        <v>14354776</v>
      </c>
      <c r="AI15" s="93">
        <v>14354776</v>
      </c>
      <c r="AJ15" s="34">
        <v>14354776</v>
      </c>
      <c r="AK15" s="32">
        <v>14324038</v>
      </c>
      <c r="AL15" s="33">
        <v>14694024</v>
      </c>
      <c r="AM15" s="93">
        <v>14694024</v>
      </c>
      <c r="AN15" s="33">
        <v>14758614</v>
      </c>
      <c r="AO15" s="93">
        <v>14758614</v>
      </c>
      <c r="AP15" s="33">
        <v>14117189</v>
      </c>
      <c r="AQ15" s="93">
        <v>14117189</v>
      </c>
      <c r="AR15" s="34">
        <v>14117189</v>
      </c>
      <c r="AS15" s="32">
        <v>13854222</v>
      </c>
      <c r="AT15" s="33">
        <v>14213427</v>
      </c>
      <c r="AU15" s="93">
        <v>14213427</v>
      </c>
      <c r="AV15" s="33">
        <v>14187908</v>
      </c>
      <c r="AW15" s="93">
        <v>14187908</v>
      </c>
      <c r="AX15" s="33">
        <v>15023424</v>
      </c>
      <c r="AY15" s="93">
        <v>15023424</v>
      </c>
      <c r="AZ15" s="34">
        <v>15023424</v>
      </c>
      <c r="BA15" s="32">
        <v>14677940</v>
      </c>
      <c r="BB15" s="33"/>
      <c r="BC15" s="93"/>
      <c r="BD15" s="33"/>
      <c r="BE15" s="93"/>
      <c r="BF15" s="33"/>
      <c r="BG15" s="93"/>
      <c r="BH15" s="34"/>
    </row>
    <row r="16" spans="1:60" s="41" customFormat="1" ht="17.100000000000001" customHeight="1" x14ac:dyDescent="0.4">
      <c r="A16" s="51" t="s">
        <v>251</v>
      </c>
      <c r="B16" s="46"/>
      <c r="C16" s="46"/>
      <c r="D16" s="52"/>
      <c r="E16" s="47">
        <v>13740</v>
      </c>
      <c r="F16" s="48">
        <v>12017</v>
      </c>
      <c r="G16" s="94">
        <v>12017</v>
      </c>
      <c r="H16" s="48">
        <v>10289</v>
      </c>
      <c r="I16" s="94">
        <v>10289</v>
      </c>
      <c r="J16" s="48">
        <v>9196</v>
      </c>
      <c r="K16" s="94">
        <v>9196</v>
      </c>
      <c r="L16" s="49">
        <v>9196</v>
      </c>
      <c r="M16" s="47">
        <v>8212</v>
      </c>
      <c r="N16" s="48">
        <v>7225</v>
      </c>
      <c r="O16" s="94">
        <v>7225</v>
      </c>
      <c r="P16" s="48">
        <v>6235</v>
      </c>
      <c r="Q16" s="94">
        <v>6235</v>
      </c>
      <c r="R16" s="48">
        <v>38070</v>
      </c>
      <c r="S16" s="94">
        <v>38070</v>
      </c>
      <c r="T16" s="49">
        <v>38070</v>
      </c>
      <c r="U16" s="47">
        <v>235011</v>
      </c>
      <c r="V16" s="48">
        <v>3926</v>
      </c>
      <c r="W16" s="94">
        <v>3926</v>
      </c>
      <c r="X16" s="48">
        <v>434631</v>
      </c>
      <c r="Y16" s="94">
        <v>434631</v>
      </c>
      <c r="Z16" s="48">
        <v>500663</v>
      </c>
      <c r="AA16" s="94">
        <v>500663</v>
      </c>
      <c r="AB16" s="49">
        <v>500663</v>
      </c>
      <c r="AC16" s="47">
        <v>501972</v>
      </c>
      <c r="AD16" s="48">
        <v>472599</v>
      </c>
      <c r="AE16" s="94">
        <v>472599</v>
      </c>
      <c r="AF16" s="48">
        <v>453488</v>
      </c>
      <c r="AG16" s="94">
        <v>453488</v>
      </c>
      <c r="AH16" s="48">
        <v>450485</v>
      </c>
      <c r="AI16" s="94">
        <v>450485</v>
      </c>
      <c r="AJ16" s="49">
        <v>450485</v>
      </c>
      <c r="AK16" s="47">
        <v>744996</v>
      </c>
      <c r="AL16" s="48">
        <v>1448742</v>
      </c>
      <c r="AM16" s="94">
        <v>1448742</v>
      </c>
      <c r="AN16" s="48">
        <v>1258181</v>
      </c>
      <c r="AO16" s="94">
        <v>1258181</v>
      </c>
      <c r="AP16" s="48">
        <v>1403977</v>
      </c>
      <c r="AQ16" s="94">
        <v>1403977</v>
      </c>
      <c r="AR16" s="49">
        <v>1403977</v>
      </c>
      <c r="AS16" s="47">
        <v>1633687</v>
      </c>
      <c r="AT16" s="48">
        <v>1267029</v>
      </c>
      <c r="AU16" s="94">
        <v>1267029</v>
      </c>
      <c r="AV16" s="48">
        <v>1162149</v>
      </c>
      <c r="AW16" s="94">
        <v>1162149</v>
      </c>
      <c r="AX16" s="48">
        <v>995409</v>
      </c>
      <c r="AY16" s="94">
        <v>995409</v>
      </c>
      <c r="AZ16" s="49">
        <v>995409</v>
      </c>
      <c r="BA16" s="47">
        <v>882110</v>
      </c>
      <c r="BB16" s="48"/>
      <c r="BC16" s="94"/>
      <c r="BD16" s="48"/>
      <c r="BE16" s="94"/>
      <c r="BF16" s="48"/>
      <c r="BG16" s="94"/>
      <c r="BH16" s="49"/>
    </row>
    <row r="17" spans="1:60" s="6" customFormat="1" ht="17.100000000000001" customHeight="1" x14ac:dyDescent="0.35">
      <c r="A17" s="3"/>
      <c r="B17" s="3"/>
      <c r="C17" s="3"/>
      <c r="D17" s="3"/>
      <c r="E17" s="16"/>
      <c r="F17" s="3"/>
      <c r="G17" s="3"/>
      <c r="H17" s="3"/>
      <c r="I17" s="7"/>
      <c r="J17" s="3"/>
      <c r="K17" s="3"/>
      <c r="L17" s="22"/>
      <c r="M17" s="16"/>
      <c r="N17" s="3"/>
      <c r="O17" s="3"/>
      <c r="P17" s="3"/>
      <c r="Q17" s="7"/>
      <c r="R17" s="3"/>
      <c r="S17" s="3"/>
      <c r="T17" s="22"/>
      <c r="U17" s="16"/>
      <c r="V17" s="3"/>
      <c r="W17" s="3"/>
      <c r="X17" s="3"/>
      <c r="Y17" s="7"/>
      <c r="Z17" s="3"/>
      <c r="AA17" s="3"/>
      <c r="AB17" s="22"/>
      <c r="AC17" s="16"/>
      <c r="AD17" s="3"/>
      <c r="AE17" s="3"/>
      <c r="AF17" s="3"/>
      <c r="AG17" s="7"/>
      <c r="AH17" s="3"/>
      <c r="AI17" s="3"/>
      <c r="AJ17" s="22"/>
      <c r="AK17" s="16"/>
      <c r="AL17" s="3"/>
      <c r="AM17" s="3"/>
      <c r="AN17" s="3"/>
      <c r="AO17" s="7"/>
      <c r="AP17" s="3"/>
      <c r="AQ17" s="3"/>
      <c r="AR17" s="22"/>
      <c r="AS17" s="16"/>
      <c r="AT17" s="3"/>
      <c r="AU17" s="3"/>
      <c r="AV17" s="3"/>
      <c r="AW17" s="7"/>
      <c r="AX17" s="3"/>
      <c r="AY17" s="3"/>
      <c r="AZ17" s="22"/>
      <c r="BA17" s="16"/>
      <c r="BB17" s="3"/>
      <c r="BC17" s="3"/>
      <c r="BD17" s="3"/>
      <c r="BE17" s="7"/>
      <c r="BF17" s="3"/>
      <c r="BG17" s="3"/>
      <c r="BH17" s="22"/>
    </row>
    <row r="18" spans="1:60" s="140" customFormat="1" ht="17.100000000000001" customHeight="1" x14ac:dyDescent="0.15">
      <c r="A18" s="138" t="s">
        <v>13</v>
      </c>
      <c r="B18" s="139"/>
      <c r="C18" s="139"/>
      <c r="D18" s="139"/>
      <c r="E18" s="184" t="s">
        <v>242</v>
      </c>
      <c r="F18" s="185"/>
      <c r="G18" s="185"/>
      <c r="H18" s="185"/>
      <c r="I18" s="185"/>
      <c r="J18" s="185"/>
      <c r="K18" s="185"/>
      <c r="L18" s="186"/>
      <c r="M18" s="184" t="s">
        <v>245</v>
      </c>
      <c r="N18" s="185"/>
      <c r="O18" s="185"/>
      <c r="P18" s="185"/>
      <c r="Q18" s="185"/>
      <c r="R18" s="185"/>
      <c r="S18" s="185"/>
      <c r="T18" s="186"/>
      <c r="U18" s="184" t="s">
        <v>248</v>
      </c>
      <c r="V18" s="185"/>
      <c r="W18" s="185"/>
      <c r="X18" s="185"/>
      <c r="Y18" s="185"/>
      <c r="Z18" s="185"/>
      <c r="AA18" s="185"/>
      <c r="AB18" s="186"/>
      <c r="AC18" s="184" t="s">
        <v>250</v>
      </c>
      <c r="AD18" s="185"/>
      <c r="AE18" s="185"/>
      <c r="AF18" s="185"/>
      <c r="AG18" s="185"/>
      <c r="AH18" s="185"/>
      <c r="AI18" s="185"/>
      <c r="AJ18" s="186"/>
      <c r="AK18" s="184" t="s">
        <v>291</v>
      </c>
      <c r="AL18" s="185"/>
      <c r="AM18" s="185"/>
      <c r="AN18" s="185"/>
      <c r="AO18" s="185"/>
      <c r="AP18" s="185"/>
      <c r="AQ18" s="185"/>
      <c r="AR18" s="186"/>
      <c r="AS18" s="184" t="s">
        <v>304</v>
      </c>
      <c r="AT18" s="185"/>
      <c r="AU18" s="185"/>
      <c r="AV18" s="185"/>
      <c r="AW18" s="185"/>
      <c r="AX18" s="185"/>
      <c r="AY18" s="185"/>
      <c r="AZ18" s="186"/>
      <c r="BA18" s="184" t="s">
        <v>309</v>
      </c>
      <c r="BB18" s="185"/>
      <c r="BC18" s="185"/>
      <c r="BD18" s="185"/>
      <c r="BE18" s="185"/>
      <c r="BF18" s="185"/>
      <c r="BG18" s="185"/>
      <c r="BH18" s="186"/>
    </row>
    <row r="19" spans="1:60" s="90" customFormat="1" ht="17.100000000000001" customHeight="1" x14ac:dyDescent="0.4">
      <c r="A19" s="88"/>
      <c r="B19" s="89"/>
      <c r="C19" s="89"/>
      <c r="D19" s="89"/>
      <c r="E19" s="26" t="s">
        <v>22</v>
      </c>
      <c r="F19" s="27" t="s">
        <v>23</v>
      </c>
      <c r="G19" s="28" t="s">
        <v>24</v>
      </c>
      <c r="H19" s="27" t="s">
        <v>25</v>
      </c>
      <c r="I19" s="28" t="s">
        <v>206</v>
      </c>
      <c r="J19" s="27" t="s">
        <v>26</v>
      </c>
      <c r="K19" s="28" t="s">
        <v>27</v>
      </c>
      <c r="L19" s="29" t="s">
        <v>28</v>
      </c>
      <c r="M19" s="26" t="s">
        <v>22</v>
      </c>
      <c r="N19" s="27" t="s">
        <v>23</v>
      </c>
      <c r="O19" s="28" t="s">
        <v>24</v>
      </c>
      <c r="P19" s="27" t="s">
        <v>25</v>
      </c>
      <c r="Q19" s="28" t="s">
        <v>206</v>
      </c>
      <c r="R19" s="27" t="s">
        <v>26</v>
      </c>
      <c r="S19" s="28" t="s">
        <v>27</v>
      </c>
      <c r="T19" s="29" t="s">
        <v>28</v>
      </c>
      <c r="U19" s="26" t="s">
        <v>22</v>
      </c>
      <c r="V19" s="27" t="s">
        <v>23</v>
      </c>
      <c r="W19" s="28" t="s">
        <v>24</v>
      </c>
      <c r="X19" s="27" t="s">
        <v>25</v>
      </c>
      <c r="Y19" s="28" t="s">
        <v>206</v>
      </c>
      <c r="Z19" s="27" t="s">
        <v>26</v>
      </c>
      <c r="AA19" s="28" t="s">
        <v>27</v>
      </c>
      <c r="AB19" s="29" t="s">
        <v>28</v>
      </c>
      <c r="AC19" s="26" t="s">
        <v>22</v>
      </c>
      <c r="AD19" s="27" t="s">
        <v>23</v>
      </c>
      <c r="AE19" s="28" t="s">
        <v>24</v>
      </c>
      <c r="AF19" s="27" t="s">
        <v>25</v>
      </c>
      <c r="AG19" s="28" t="s">
        <v>206</v>
      </c>
      <c r="AH19" s="27" t="s">
        <v>26</v>
      </c>
      <c r="AI19" s="28" t="s">
        <v>27</v>
      </c>
      <c r="AJ19" s="29" t="s">
        <v>28</v>
      </c>
      <c r="AK19" s="26" t="s">
        <v>22</v>
      </c>
      <c r="AL19" s="27" t="s">
        <v>23</v>
      </c>
      <c r="AM19" s="28" t="s">
        <v>24</v>
      </c>
      <c r="AN19" s="27" t="s">
        <v>25</v>
      </c>
      <c r="AO19" s="28" t="s">
        <v>206</v>
      </c>
      <c r="AP19" s="27" t="s">
        <v>26</v>
      </c>
      <c r="AQ19" s="28" t="s">
        <v>27</v>
      </c>
      <c r="AR19" s="29" t="s">
        <v>28</v>
      </c>
      <c r="AS19" s="26" t="s">
        <v>22</v>
      </c>
      <c r="AT19" s="27" t="s">
        <v>23</v>
      </c>
      <c r="AU19" s="28" t="s">
        <v>24</v>
      </c>
      <c r="AV19" s="27" t="s">
        <v>25</v>
      </c>
      <c r="AW19" s="28" t="s">
        <v>206</v>
      </c>
      <c r="AX19" s="27" t="s">
        <v>26</v>
      </c>
      <c r="AY19" s="28" t="s">
        <v>27</v>
      </c>
      <c r="AZ19" s="29" t="s">
        <v>28</v>
      </c>
      <c r="BA19" s="26" t="s">
        <v>22</v>
      </c>
      <c r="BB19" s="27" t="s">
        <v>23</v>
      </c>
      <c r="BC19" s="28" t="s">
        <v>24</v>
      </c>
      <c r="BD19" s="27" t="s">
        <v>25</v>
      </c>
      <c r="BE19" s="28" t="s">
        <v>206</v>
      </c>
      <c r="BF19" s="27" t="s">
        <v>26</v>
      </c>
      <c r="BG19" s="28" t="s">
        <v>27</v>
      </c>
      <c r="BH19" s="29" t="s">
        <v>28</v>
      </c>
    </row>
    <row r="20" spans="1:60" s="109" customFormat="1" ht="17.100000000000001" customHeight="1" x14ac:dyDescent="0.4">
      <c r="A20" s="42" t="s">
        <v>17</v>
      </c>
      <c r="B20" s="43"/>
      <c r="C20" s="43"/>
      <c r="D20" s="61"/>
      <c r="E20" s="128" t="s">
        <v>244</v>
      </c>
      <c r="F20" s="110" t="s">
        <v>14</v>
      </c>
      <c r="G20" s="131" t="s">
        <v>14</v>
      </c>
      <c r="H20" s="110" t="s">
        <v>14</v>
      </c>
      <c r="I20" s="131" t="s">
        <v>14</v>
      </c>
      <c r="J20" s="110" t="s">
        <v>14</v>
      </c>
      <c r="K20" s="131" t="s">
        <v>14</v>
      </c>
      <c r="L20" s="133">
        <v>1.0061660000127413</v>
      </c>
      <c r="M20" s="128" t="s">
        <v>14</v>
      </c>
      <c r="N20" s="110" t="s">
        <v>14</v>
      </c>
      <c r="O20" s="131" t="s">
        <v>14</v>
      </c>
      <c r="P20" s="110" t="s">
        <v>14</v>
      </c>
      <c r="Q20" s="131" t="s">
        <v>14</v>
      </c>
      <c r="R20" s="110" t="s">
        <v>14</v>
      </c>
      <c r="S20" s="131" t="s">
        <v>14</v>
      </c>
      <c r="T20" s="133">
        <v>0.93258721319752969</v>
      </c>
      <c r="U20" s="128" t="s">
        <v>14</v>
      </c>
      <c r="V20" s="110" t="s">
        <v>14</v>
      </c>
      <c r="W20" s="131" t="s">
        <v>14</v>
      </c>
      <c r="X20" s="110" t="s">
        <v>14</v>
      </c>
      <c r="Y20" s="131" t="s">
        <v>14</v>
      </c>
      <c r="Z20" s="110" t="s">
        <v>14</v>
      </c>
      <c r="AA20" s="131" t="s">
        <v>14</v>
      </c>
      <c r="AB20" s="133">
        <v>0.85799119142479552</v>
      </c>
      <c r="AC20" s="128" t="s">
        <v>14</v>
      </c>
      <c r="AD20" s="110" t="s">
        <v>14</v>
      </c>
      <c r="AE20" s="131" t="s">
        <v>14</v>
      </c>
      <c r="AF20" s="110" t="s">
        <v>14</v>
      </c>
      <c r="AG20" s="131" t="s">
        <v>14</v>
      </c>
      <c r="AH20" s="110" t="s">
        <v>14</v>
      </c>
      <c r="AI20" s="131" t="s">
        <v>14</v>
      </c>
      <c r="AJ20" s="133">
        <v>0.82299168835183389</v>
      </c>
      <c r="AK20" s="128" t="s">
        <v>14</v>
      </c>
      <c r="AL20" s="110" t="s">
        <v>14</v>
      </c>
      <c r="AM20" s="131" t="s">
        <v>14</v>
      </c>
      <c r="AN20" s="110" t="s">
        <v>14</v>
      </c>
      <c r="AO20" s="131" t="s">
        <v>14</v>
      </c>
      <c r="AP20" s="110" t="s">
        <v>14</v>
      </c>
      <c r="AQ20" s="131" t="s">
        <v>14</v>
      </c>
      <c r="AR20" s="133">
        <v>0.87307597428517036</v>
      </c>
      <c r="AS20" s="128" t="s">
        <v>14</v>
      </c>
      <c r="AT20" s="110" t="s">
        <v>14</v>
      </c>
      <c r="AU20" s="131" t="s">
        <v>14</v>
      </c>
      <c r="AV20" s="110" t="s">
        <v>14</v>
      </c>
      <c r="AW20" s="131" t="s">
        <v>14</v>
      </c>
      <c r="AX20" s="110" t="s">
        <v>14</v>
      </c>
      <c r="AY20" s="131" t="s">
        <v>14</v>
      </c>
      <c r="AZ20" s="133">
        <v>0.94354373407456749</v>
      </c>
      <c r="BA20" s="128" t="s">
        <v>14</v>
      </c>
      <c r="BB20" s="110"/>
      <c r="BC20" s="131"/>
      <c r="BD20" s="110"/>
      <c r="BE20" s="131"/>
      <c r="BF20" s="110"/>
      <c r="BG20" s="131"/>
      <c r="BH20" s="133"/>
    </row>
    <row r="21" spans="1:60" s="109" customFormat="1" ht="17.100000000000001" customHeight="1" x14ac:dyDescent="0.4">
      <c r="A21" s="42" t="s">
        <v>15</v>
      </c>
      <c r="B21" s="43"/>
      <c r="C21" s="43"/>
      <c r="D21" s="61"/>
      <c r="E21" s="128" t="s">
        <v>244</v>
      </c>
      <c r="F21" s="110" t="s">
        <v>14</v>
      </c>
      <c r="G21" s="131" t="s">
        <v>14</v>
      </c>
      <c r="H21" s="110" t="s">
        <v>14</v>
      </c>
      <c r="I21" s="131" t="s">
        <v>14</v>
      </c>
      <c r="J21" s="110" t="s">
        <v>14</v>
      </c>
      <c r="K21" s="131" t="s">
        <v>14</v>
      </c>
      <c r="L21" s="133">
        <v>4.1253711171680179</v>
      </c>
      <c r="M21" s="128" t="s">
        <v>14</v>
      </c>
      <c r="N21" s="110" t="s">
        <v>14</v>
      </c>
      <c r="O21" s="131" t="s">
        <v>14</v>
      </c>
      <c r="P21" s="110" t="s">
        <v>14</v>
      </c>
      <c r="Q21" s="131" t="s">
        <v>14</v>
      </c>
      <c r="R21" s="110" t="s">
        <v>14</v>
      </c>
      <c r="S21" s="131" t="s">
        <v>14</v>
      </c>
      <c r="T21" s="133">
        <v>3.3900396994535082</v>
      </c>
      <c r="U21" s="128" t="s">
        <v>14</v>
      </c>
      <c r="V21" s="110" t="s">
        <v>14</v>
      </c>
      <c r="W21" s="131" t="s">
        <v>14</v>
      </c>
      <c r="X21" s="110" t="s">
        <v>14</v>
      </c>
      <c r="Y21" s="131" t="s">
        <v>14</v>
      </c>
      <c r="Z21" s="110" t="s">
        <v>14</v>
      </c>
      <c r="AA21" s="131" t="s">
        <v>14</v>
      </c>
      <c r="AB21" s="133">
        <v>2.7196679875911762</v>
      </c>
      <c r="AC21" s="128" t="s">
        <v>14</v>
      </c>
      <c r="AD21" s="110" t="s">
        <v>14</v>
      </c>
      <c r="AE21" s="131" t="s">
        <v>14</v>
      </c>
      <c r="AF21" s="110" t="s">
        <v>14</v>
      </c>
      <c r="AG21" s="131" t="s">
        <v>14</v>
      </c>
      <c r="AH21" s="110" t="s">
        <v>14</v>
      </c>
      <c r="AI21" s="131" t="s">
        <v>14</v>
      </c>
      <c r="AJ21" s="133">
        <v>2.4683798392330618</v>
      </c>
      <c r="AK21" s="128" t="s">
        <v>14</v>
      </c>
      <c r="AL21" s="110" t="s">
        <v>14</v>
      </c>
      <c r="AM21" s="131" t="s">
        <v>14</v>
      </c>
      <c r="AN21" s="110" t="s">
        <v>14</v>
      </c>
      <c r="AO21" s="131" t="s">
        <v>14</v>
      </c>
      <c r="AP21" s="110" t="s">
        <v>14</v>
      </c>
      <c r="AQ21" s="131" t="s">
        <v>14</v>
      </c>
      <c r="AR21" s="133">
        <v>2.7769508855883047</v>
      </c>
      <c r="AS21" s="128" t="s">
        <v>14</v>
      </c>
      <c r="AT21" s="110" t="s">
        <v>14</v>
      </c>
      <c r="AU21" s="131" t="s">
        <v>14</v>
      </c>
      <c r="AV21" s="110" t="s">
        <v>14</v>
      </c>
      <c r="AW21" s="131" t="s">
        <v>14</v>
      </c>
      <c r="AX21" s="110" t="s">
        <v>14</v>
      </c>
      <c r="AY21" s="131" t="s">
        <v>14</v>
      </c>
      <c r="AZ21" s="133">
        <v>3.2393562405102374</v>
      </c>
      <c r="BA21" s="128" t="s">
        <v>14</v>
      </c>
      <c r="BB21" s="110"/>
      <c r="BC21" s="131"/>
      <c r="BD21" s="110"/>
      <c r="BE21" s="131"/>
      <c r="BF21" s="110"/>
      <c r="BG21" s="131"/>
      <c r="BH21" s="133"/>
    </row>
    <row r="22" spans="1:60" s="173" customFormat="1" ht="17.100000000000001" customHeight="1" x14ac:dyDescent="0.4">
      <c r="A22" s="44" t="s">
        <v>16</v>
      </c>
      <c r="B22" s="45"/>
      <c r="C22" s="45"/>
      <c r="D22" s="62"/>
      <c r="E22" s="129" t="s">
        <v>244</v>
      </c>
      <c r="F22" s="127" t="s">
        <v>14</v>
      </c>
      <c r="G22" s="132" t="s">
        <v>14</v>
      </c>
      <c r="H22" s="127" t="s">
        <v>14</v>
      </c>
      <c r="I22" s="132" t="s">
        <v>14</v>
      </c>
      <c r="J22" s="127" t="s">
        <v>14</v>
      </c>
      <c r="K22" s="132" t="s">
        <v>14</v>
      </c>
      <c r="L22" s="134">
        <v>1.3307262586548287</v>
      </c>
      <c r="M22" s="129" t="s">
        <v>14</v>
      </c>
      <c r="N22" s="127" t="s">
        <v>14</v>
      </c>
      <c r="O22" s="132" t="s">
        <v>14</v>
      </c>
      <c r="P22" s="127" t="s">
        <v>14</v>
      </c>
      <c r="Q22" s="132" t="s">
        <v>14</v>
      </c>
      <c r="R22" s="127" t="s">
        <v>14</v>
      </c>
      <c r="S22" s="132" t="s">
        <v>14</v>
      </c>
      <c r="T22" s="134">
        <v>1.2864979866849895</v>
      </c>
      <c r="U22" s="129" t="s">
        <v>14</v>
      </c>
      <c r="V22" s="127" t="s">
        <v>14</v>
      </c>
      <c r="W22" s="132" t="s">
        <v>14</v>
      </c>
      <c r="X22" s="127" t="s">
        <v>14</v>
      </c>
      <c r="Y22" s="132" t="s">
        <v>14</v>
      </c>
      <c r="Z22" s="127" t="s">
        <v>14</v>
      </c>
      <c r="AA22" s="132" t="s">
        <v>14</v>
      </c>
      <c r="AB22" s="134">
        <v>1.2534136869290846</v>
      </c>
      <c r="AC22" s="129" t="s">
        <v>14</v>
      </c>
      <c r="AD22" s="127" t="s">
        <v>14</v>
      </c>
      <c r="AE22" s="132" t="s">
        <v>14</v>
      </c>
      <c r="AF22" s="127" t="s">
        <v>14</v>
      </c>
      <c r="AG22" s="132" t="s">
        <v>14</v>
      </c>
      <c r="AH22" s="127" t="s">
        <v>14</v>
      </c>
      <c r="AI22" s="132" t="s">
        <v>14</v>
      </c>
      <c r="AJ22" s="134">
        <v>1.2346363928146984</v>
      </c>
      <c r="AK22" s="129" t="s">
        <v>14</v>
      </c>
      <c r="AL22" s="127" t="s">
        <v>14</v>
      </c>
      <c r="AM22" s="132" t="s">
        <v>14</v>
      </c>
      <c r="AN22" s="127" t="s">
        <v>14</v>
      </c>
      <c r="AO22" s="132" t="s">
        <v>14</v>
      </c>
      <c r="AP22" s="127" t="s">
        <v>14</v>
      </c>
      <c r="AQ22" s="132" t="s">
        <v>14</v>
      </c>
      <c r="AR22" s="134">
        <v>1.2734497868442416</v>
      </c>
      <c r="AS22" s="129" t="s">
        <v>14</v>
      </c>
      <c r="AT22" s="127" t="s">
        <v>14</v>
      </c>
      <c r="AU22" s="132" t="s">
        <v>14</v>
      </c>
      <c r="AV22" s="127" t="s">
        <v>14</v>
      </c>
      <c r="AW22" s="132" t="s">
        <v>14</v>
      </c>
      <c r="AX22" s="127" t="s">
        <v>14</v>
      </c>
      <c r="AY22" s="132" t="s">
        <v>14</v>
      </c>
      <c r="AZ22" s="134">
        <v>1.331325739624124</v>
      </c>
      <c r="BA22" s="129" t="s">
        <v>14</v>
      </c>
      <c r="BB22" s="127"/>
      <c r="BC22" s="132"/>
      <c r="BD22" s="127"/>
      <c r="BE22" s="132"/>
      <c r="BF22" s="127"/>
      <c r="BG22" s="132"/>
      <c r="BH22" s="134"/>
    </row>
    <row r="23" spans="1:60" s="111" customFormat="1" ht="17.100000000000001" customHeight="1" x14ac:dyDescent="0.35">
      <c r="A23" s="111" t="s">
        <v>18</v>
      </c>
      <c r="E23" s="113"/>
      <c r="H23" s="106"/>
      <c r="I23" s="112"/>
      <c r="L23" s="114"/>
      <c r="M23" s="113"/>
      <c r="P23" s="106"/>
      <c r="Q23" s="112"/>
      <c r="T23" s="114"/>
      <c r="U23" s="113"/>
      <c r="X23" s="106"/>
      <c r="Y23" s="112"/>
      <c r="AB23" s="114"/>
      <c r="AC23" s="113"/>
      <c r="AF23" s="106"/>
      <c r="AG23" s="112"/>
      <c r="AJ23" s="114"/>
      <c r="AK23" s="113"/>
      <c r="AN23" s="106"/>
      <c r="AO23" s="112"/>
      <c r="AR23" s="114"/>
      <c r="AS23" s="113"/>
      <c r="AV23" s="106"/>
      <c r="AW23" s="112"/>
      <c r="AZ23" s="114"/>
      <c r="BA23" s="113"/>
      <c r="BD23" s="106"/>
      <c r="BE23" s="112"/>
      <c r="BH23" s="114"/>
    </row>
    <row r="24" spans="1:60" s="111" customFormat="1" ht="17.100000000000001" customHeight="1" x14ac:dyDescent="0.35">
      <c r="A24" s="111" t="s">
        <v>20</v>
      </c>
      <c r="E24" s="113"/>
      <c r="H24" s="106"/>
      <c r="I24" s="112"/>
      <c r="L24" s="114"/>
      <c r="M24" s="113"/>
      <c r="P24" s="106"/>
      <c r="Q24" s="112"/>
      <c r="T24" s="114"/>
      <c r="U24" s="113"/>
      <c r="X24" s="106"/>
      <c r="Y24" s="112"/>
      <c r="AB24" s="114"/>
      <c r="AC24" s="113"/>
      <c r="AF24" s="106"/>
      <c r="AG24" s="112"/>
      <c r="AJ24" s="114"/>
      <c r="AK24" s="113"/>
      <c r="AN24" s="106"/>
      <c r="AO24" s="112"/>
      <c r="AR24" s="114"/>
      <c r="AS24" s="113"/>
      <c r="AV24" s="106"/>
      <c r="AW24" s="112"/>
      <c r="AZ24" s="114"/>
      <c r="BA24" s="113"/>
      <c r="BD24" s="106"/>
      <c r="BE24" s="112"/>
      <c r="BH24" s="114"/>
    </row>
    <row r="25" spans="1:60" s="111" customFormat="1" ht="17.100000000000001" customHeight="1" x14ac:dyDescent="0.35">
      <c r="A25" s="111" t="s">
        <v>19</v>
      </c>
      <c r="E25" s="117"/>
      <c r="F25" s="115"/>
      <c r="G25" s="115"/>
      <c r="H25" s="118"/>
      <c r="I25" s="115"/>
      <c r="J25" s="115"/>
      <c r="K25" s="115"/>
      <c r="L25" s="116"/>
      <c r="M25" s="117"/>
      <c r="N25" s="115"/>
      <c r="O25" s="115"/>
      <c r="P25" s="118"/>
      <c r="Q25" s="115"/>
      <c r="R25" s="115"/>
      <c r="S25" s="115"/>
      <c r="T25" s="116"/>
      <c r="U25" s="117"/>
      <c r="V25" s="115"/>
      <c r="W25" s="115"/>
      <c r="X25" s="118"/>
      <c r="Y25" s="115"/>
      <c r="Z25" s="115"/>
      <c r="AA25" s="115"/>
      <c r="AB25" s="116"/>
      <c r="AC25" s="117"/>
      <c r="AD25" s="115"/>
      <c r="AE25" s="115"/>
      <c r="AF25" s="118"/>
      <c r="AG25" s="115"/>
      <c r="AH25" s="115"/>
      <c r="AI25" s="115"/>
      <c r="AJ25" s="116"/>
      <c r="AK25" s="117"/>
      <c r="AL25" s="115"/>
      <c r="AM25" s="115"/>
      <c r="AN25" s="118"/>
      <c r="AO25" s="115"/>
      <c r="AP25" s="115"/>
      <c r="AQ25" s="115"/>
      <c r="AR25" s="116"/>
      <c r="AS25" s="117"/>
      <c r="AT25" s="115"/>
      <c r="AU25" s="115"/>
      <c r="AV25" s="118"/>
      <c r="AW25" s="115"/>
      <c r="AX25" s="115"/>
      <c r="AY25" s="115"/>
      <c r="AZ25" s="116"/>
      <c r="BA25" s="117"/>
      <c r="BB25" s="115"/>
      <c r="BC25" s="115"/>
      <c r="BD25" s="118"/>
      <c r="BE25" s="115"/>
      <c r="BF25" s="115"/>
      <c r="BG25" s="115"/>
      <c r="BH25" s="116"/>
    </row>
    <row r="26" spans="1:60" s="6" customFormat="1" ht="17.100000000000001" customHeight="1" x14ac:dyDescent="0.35">
      <c r="A26" s="3"/>
      <c r="B26" s="3"/>
      <c r="C26" s="3"/>
      <c r="D26" s="3"/>
      <c r="E26" s="17"/>
      <c r="F26" s="10"/>
      <c r="G26" s="10"/>
      <c r="H26" s="10"/>
      <c r="I26" s="10"/>
      <c r="J26" s="10"/>
      <c r="K26" s="10"/>
      <c r="L26" s="17"/>
      <c r="M26" s="17"/>
      <c r="N26" s="10"/>
      <c r="O26" s="10"/>
      <c r="P26" s="10"/>
      <c r="Q26" s="10"/>
      <c r="R26" s="10"/>
      <c r="S26" s="10"/>
      <c r="T26" s="17"/>
      <c r="U26" s="17"/>
      <c r="V26" s="10"/>
      <c r="W26" s="10"/>
      <c r="X26" s="10"/>
      <c r="Y26" s="10"/>
      <c r="Z26" s="10"/>
      <c r="AA26" s="10"/>
      <c r="AB26" s="17"/>
      <c r="AC26" s="17"/>
      <c r="AD26" s="10"/>
      <c r="AE26" s="10"/>
      <c r="AF26" s="10"/>
      <c r="AG26" s="10"/>
      <c r="AH26" s="10"/>
      <c r="AI26" s="10"/>
      <c r="AJ26" s="17"/>
      <c r="AK26" s="17"/>
      <c r="AL26" s="10"/>
      <c r="AM26" s="10"/>
      <c r="AN26" s="10"/>
      <c r="AO26" s="10"/>
      <c r="AP26" s="10"/>
      <c r="AQ26" s="10"/>
      <c r="AR26" s="17"/>
      <c r="AS26" s="17"/>
      <c r="AT26" s="10"/>
      <c r="AU26" s="10"/>
      <c r="AV26" s="10"/>
      <c r="AW26" s="10"/>
      <c r="AX26" s="10"/>
      <c r="AY26" s="10"/>
      <c r="AZ26" s="17"/>
      <c r="BA26" s="17"/>
      <c r="BB26" s="10"/>
      <c r="BC26" s="10"/>
      <c r="BD26" s="10"/>
      <c r="BE26" s="10"/>
      <c r="BF26" s="10"/>
      <c r="BG26" s="10"/>
      <c r="BH26" s="17"/>
    </row>
    <row r="27" spans="1:60" s="140" customFormat="1" ht="16.5" customHeight="1" x14ac:dyDescent="0.15">
      <c r="A27" s="138" t="s">
        <v>38</v>
      </c>
      <c r="B27" s="139"/>
      <c r="C27" s="139"/>
      <c r="D27" s="139"/>
      <c r="E27" s="184" t="s">
        <v>242</v>
      </c>
      <c r="F27" s="185"/>
      <c r="G27" s="185"/>
      <c r="H27" s="185"/>
      <c r="I27" s="185"/>
      <c r="J27" s="185"/>
      <c r="K27" s="185"/>
      <c r="L27" s="186"/>
      <c r="M27" s="184" t="s">
        <v>245</v>
      </c>
      <c r="N27" s="185"/>
      <c r="O27" s="185"/>
      <c r="P27" s="185"/>
      <c r="Q27" s="185"/>
      <c r="R27" s="185"/>
      <c r="S27" s="185"/>
      <c r="T27" s="186"/>
      <c r="U27" s="184" t="s">
        <v>248</v>
      </c>
      <c r="V27" s="185"/>
      <c r="W27" s="185"/>
      <c r="X27" s="185"/>
      <c r="Y27" s="185"/>
      <c r="Z27" s="185"/>
      <c r="AA27" s="185"/>
      <c r="AB27" s="186"/>
      <c r="AC27" s="184" t="s">
        <v>250</v>
      </c>
      <c r="AD27" s="185"/>
      <c r="AE27" s="185"/>
      <c r="AF27" s="185"/>
      <c r="AG27" s="185"/>
      <c r="AH27" s="185"/>
      <c r="AI27" s="185"/>
      <c r="AJ27" s="186"/>
      <c r="AK27" s="184" t="s">
        <v>291</v>
      </c>
      <c r="AL27" s="185"/>
      <c r="AM27" s="185"/>
      <c r="AN27" s="185"/>
      <c r="AO27" s="185"/>
      <c r="AP27" s="185"/>
      <c r="AQ27" s="185"/>
      <c r="AR27" s="186"/>
      <c r="AS27" s="184" t="s">
        <v>304</v>
      </c>
      <c r="AT27" s="185"/>
      <c r="AU27" s="185"/>
      <c r="AV27" s="185"/>
      <c r="AW27" s="185"/>
      <c r="AX27" s="185"/>
      <c r="AY27" s="185"/>
      <c r="AZ27" s="186"/>
      <c r="BA27" s="184" t="s">
        <v>309</v>
      </c>
      <c r="BB27" s="185"/>
      <c r="BC27" s="185"/>
      <c r="BD27" s="185"/>
      <c r="BE27" s="185"/>
      <c r="BF27" s="185"/>
      <c r="BG27" s="185"/>
      <c r="BH27" s="186"/>
    </row>
    <row r="28" spans="1:60" s="90" customFormat="1" ht="17.100000000000001" customHeight="1" x14ac:dyDescent="0.4">
      <c r="A28" s="88"/>
      <c r="B28" s="89"/>
      <c r="C28" s="89"/>
      <c r="D28" s="89"/>
      <c r="E28" s="26" t="s">
        <v>22</v>
      </c>
      <c r="F28" s="27" t="s">
        <v>23</v>
      </c>
      <c r="G28" s="28" t="s">
        <v>24</v>
      </c>
      <c r="H28" s="27" t="s">
        <v>25</v>
      </c>
      <c r="I28" s="28" t="s">
        <v>206</v>
      </c>
      <c r="J28" s="27" t="s">
        <v>26</v>
      </c>
      <c r="K28" s="28" t="s">
        <v>27</v>
      </c>
      <c r="L28" s="29" t="s">
        <v>28</v>
      </c>
      <c r="M28" s="26" t="s">
        <v>22</v>
      </c>
      <c r="N28" s="27" t="s">
        <v>23</v>
      </c>
      <c r="O28" s="28" t="s">
        <v>24</v>
      </c>
      <c r="P28" s="27" t="s">
        <v>25</v>
      </c>
      <c r="Q28" s="28" t="s">
        <v>206</v>
      </c>
      <c r="R28" s="27" t="s">
        <v>26</v>
      </c>
      <c r="S28" s="28" t="s">
        <v>27</v>
      </c>
      <c r="T28" s="29" t="s">
        <v>28</v>
      </c>
      <c r="U28" s="26" t="s">
        <v>22</v>
      </c>
      <c r="V28" s="27" t="s">
        <v>23</v>
      </c>
      <c r="W28" s="28" t="s">
        <v>24</v>
      </c>
      <c r="X28" s="27" t="s">
        <v>25</v>
      </c>
      <c r="Y28" s="28" t="s">
        <v>206</v>
      </c>
      <c r="Z28" s="27" t="s">
        <v>26</v>
      </c>
      <c r="AA28" s="28" t="s">
        <v>27</v>
      </c>
      <c r="AB28" s="29" t="s">
        <v>28</v>
      </c>
      <c r="AC28" s="26" t="s">
        <v>22</v>
      </c>
      <c r="AD28" s="27" t="s">
        <v>23</v>
      </c>
      <c r="AE28" s="28" t="s">
        <v>24</v>
      </c>
      <c r="AF28" s="27" t="s">
        <v>25</v>
      </c>
      <c r="AG28" s="28" t="s">
        <v>206</v>
      </c>
      <c r="AH28" s="27" t="s">
        <v>26</v>
      </c>
      <c r="AI28" s="28" t="s">
        <v>27</v>
      </c>
      <c r="AJ28" s="29" t="s">
        <v>28</v>
      </c>
      <c r="AK28" s="26" t="s">
        <v>22</v>
      </c>
      <c r="AL28" s="27" t="s">
        <v>23</v>
      </c>
      <c r="AM28" s="28" t="s">
        <v>24</v>
      </c>
      <c r="AN28" s="27" t="s">
        <v>25</v>
      </c>
      <c r="AO28" s="28" t="s">
        <v>206</v>
      </c>
      <c r="AP28" s="27" t="s">
        <v>26</v>
      </c>
      <c r="AQ28" s="28" t="s">
        <v>27</v>
      </c>
      <c r="AR28" s="29" t="s">
        <v>28</v>
      </c>
      <c r="AS28" s="26" t="s">
        <v>22</v>
      </c>
      <c r="AT28" s="27" t="s">
        <v>23</v>
      </c>
      <c r="AU28" s="28" t="s">
        <v>24</v>
      </c>
      <c r="AV28" s="27" t="s">
        <v>25</v>
      </c>
      <c r="AW28" s="28" t="s">
        <v>206</v>
      </c>
      <c r="AX28" s="27" t="s">
        <v>26</v>
      </c>
      <c r="AY28" s="28" t="s">
        <v>27</v>
      </c>
      <c r="AZ28" s="29" t="s">
        <v>28</v>
      </c>
      <c r="BA28" s="26" t="s">
        <v>22</v>
      </c>
      <c r="BB28" s="27" t="s">
        <v>23</v>
      </c>
      <c r="BC28" s="28" t="s">
        <v>24</v>
      </c>
      <c r="BD28" s="27" t="s">
        <v>25</v>
      </c>
      <c r="BE28" s="28" t="s">
        <v>206</v>
      </c>
      <c r="BF28" s="27" t="s">
        <v>26</v>
      </c>
      <c r="BG28" s="28" t="s">
        <v>27</v>
      </c>
      <c r="BH28" s="29" t="s">
        <v>28</v>
      </c>
    </row>
    <row r="29" spans="1:60" s="109" customFormat="1" ht="17.100000000000001" customHeight="1" x14ac:dyDescent="0.4">
      <c r="A29" s="39" t="s">
        <v>10</v>
      </c>
      <c r="B29" s="40"/>
      <c r="C29" s="40"/>
      <c r="D29" s="53"/>
      <c r="E29" s="128">
        <v>58.659835836985337</v>
      </c>
      <c r="F29" s="108">
        <v>64.543719090505618</v>
      </c>
      <c r="G29" s="131">
        <v>60.423947606306982</v>
      </c>
      <c r="H29" s="108">
        <v>70.640167351699347</v>
      </c>
      <c r="I29" s="131">
        <v>66.51189571111675</v>
      </c>
      <c r="J29" s="108">
        <v>49.324537893352499</v>
      </c>
      <c r="K29" s="131">
        <v>55.143513774523953</v>
      </c>
      <c r="L29" s="133">
        <v>56.126311439739133</v>
      </c>
      <c r="M29" s="128">
        <v>92.431320685250995</v>
      </c>
      <c r="N29" s="108">
        <v>69.169308426589964</v>
      </c>
      <c r="O29" s="131">
        <v>79.931343547763319</v>
      </c>
      <c r="P29" s="108">
        <v>67.256038839973272</v>
      </c>
      <c r="Q29" s="131">
        <v>78.535681177646396</v>
      </c>
      <c r="R29" s="108">
        <v>44.414569680011468</v>
      </c>
      <c r="S29" s="131">
        <v>50.521247831765564</v>
      </c>
      <c r="T29" s="133">
        <v>60.302210563806561</v>
      </c>
      <c r="U29" s="128">
        <v>92.913066804119765</v>
      </c>
      <c r="V29" s="108">
        <v>70.820413127682286</v>
      </c>
      <c r="W29" s="131">
        <v>79.782666377035369</v>
      </c>
      <c r="X29" s="108">
        <v>82.910110492909737</v>
      </c>
      <c r="Y29" s="131">
        <v>87.930743641226059</v>
      </c>
      <c r="Z29" s="108">
        <v>49.657627675983505</v>
      </c>
      <c r="AA29" s="131">
        <v>60.742750659630275</v>
      </c>
      <c r="AB29" s="133">
        <v>71.028984705420669</v>
      </c>
      <c r="AC29" s="128">
        <v>85.306840793012825</v>
      </c>
      <c r="AD29" s="108">
        <v>86.386212703858234</v>
      </c>
      <c r="AE29" s="131">
        <v>87.825060397674221</v>
      </c>
      <c r="AF29" s="108">
        <v>101.61832590341726</v>
      </c>
      <c r="AG29" s="131">
        <v>100.92550120211213</v>
      </c>
      <c r="AH29" s="108">
        <v>68.277101005894608</v>
      </c>
      <c r="AI29" s="131">
        <v>80.864095413261722</v>
      </c>
      <c r="AJ29" s="133">
        <v>88.635974853804186</v>
      </c>
      <c r="AK29" s="128">
        <v>146.65302555482282</v>
      </c>
      <c r="AL29" s="108">
        <v>105.22123754300983</v>
      </c>
      <c r="AM29" s="131">
        <v>123.26134439234396</v>
      </c>
      <c r="AN29" s="108">
        <v>142.26915939991486</v>
      </c>
      <c r="AO29" s="131">
        <v>136.50075621846366</v>
      </c>
      <c r="AP29" s="108">
        <v>67.160391607397784</v>
      </c>
      <c r="AQ29" s="131">
        <v>86.860062217922234</v>
      </c>
      <c r="AR29" s="133">
        <v>99.114513838293661</v>
      </c>
      <c r="AS29" s="128">
        <v>129.38567765353034</v>
      </c>
      <c r="AT29" s="108">
        <v>100.64283280495647</v>
      </c>
      <c r="AU29" s="131">
        <v>113.07092206749601</v>
      </c>
      <c r="AV29" s="108">
        <v>130.08435095909965</v>
      </c>
      <c r="AW29" s="131">
        <v>127.23329526154444</v>
      </c>
      <c r="AX29" s="108">
        <v>58.749982444780471</v>
      </c>
      <c r="AY29" s="131">
        <v>77.469750194753217</v>
      </c>
      <c r="AZ29" s="133">
        <v>90.852193597199388</v>
      </c>
      <c r="BA29" s="128">
        <v>140.84363206483607</v>
      </c>
      <c r="BB29" s="108"/>
      <c r="BC29" s="131"/>
      <c r="BD29" s="108"/>
      <c r="BE29" s="131"/>
      <c r="BF29" s="108"/>
      <c r="BG29" s="131"/>
      <c r="BH29" s="133"/>
    </row>
    <row r="30" spans="1:60" s="109" customFormat="1" ht="17.100000000000001" customHeight="1" x14ac:dyDescent="0.4">
      <c r="A30" s="39" t="s">
        <v>11</v>
      </c>
      <c r="B30" s="40"/>
      <c r="C30" s="40"/>
      <c r="D30" s="53"/>
      <c r="E30" s="128">
        <v>86.818224656059868</v>
      </c>
      <c r="F30" s="108">
        <v>94.366262587463638</v>
      </c>
      <c r="G30" s="131">
        <v>88.342943151329379</v>
      </c>
      <c r="H30" s="108">
        <v>99.24291776971657</v>
      </c>
      <c r="I30" s="131">
        <v>93.443076994742327</v>
      </c>
      <c r="J30" s="108">
        <v>75.495821757201568</v>
      </c>
      <c r="K30" s="131">
        <v>84.402308968176143</v>
      </c>
      <c r="L30" s="133">
        <v>85.906572779362875</v>
      </c>
      <c r="M30" s="128">
        <v>129.09642178741308</v>
      </c>
      <c r="N30" s="108">
        <v>88.753070347699079</v>
      </c>
      <c r="O30" s="131">
        <v>102.5621380096612</v>
      </c>
      <c r="P30" s="108">
        <v>91.57628465192343</v>
      </c>
      <c r="Q30" s="131">
        <v>106.93472316990398</v>
      </c>
      <c r="R30" s="108">
        <v>87.291050866536906</v>
      </c>
      <c r="S30" s="131">
        <v>99.292931263235573</v>
      </c>
      <c r="T30" s="133">
        <v>118.5161393572799</v>
      </c>
      <c r="U30" s="128">
        <v>125.83099776380701</v>
      </c>
      <c r="V30" s="108">
        <v>97.235263569889582</v>
      </c>
      <c r="W30" s="131">
        <v>109.54029002193543</v>
      </c>
      <c r="X30" s="108">
        <v>98.539312234167866</v>
      </c>
      <c r="Y30" s="131">
        <v>104.50637384431325</v>
      </c>
      <c r="Z30" s="108">
        <v>74.125722329682418</v>
      </c>
      <c r="AA30" s="131">
        <v>90.672883092933816</v>
      </c>
      <c r="AB30" s="133">
        <v>106.02751367801811</v>
      </c>
      <c r="AC30" s="128">
        <v>112.64758919348353</v>
      </c>
      <c r="AD30" s="108">
        <v>91.684241363129843</v>
      </c>
      <c r="AE30" s="131">
        <v>93.21133295697993</v>
      </c>
      <c r="AF30" s="108">
        <v>97.510402300203083</v>
      </c>
      <c r="AG30" s="131">
        <v>96.845585056392267</v>
      </c>
      <c r="AH30" s="108">
        <v>83.377295499437921</v>
      </c>
      <c r="AI30" s="131">
        <v>98.748035274435324</v>
      </c>
      <c r="AJ30" s="133">
        <v>108.23874708195878</v>
      </c>
      <c r="AK30" s="128">
        <v>109.57810046948708</v>
      </c>
      <c r="AL30" s="108">
        <v>82.965400428273384</v>
      </c>
      <c r="AM30" s="131">
        <v>97.189759725625862</v>
      </c>
      <c r="AN30" s="108">
        <v>97.441404987891943</v>
      </c>
      <c r="AO30" s="131">
        <v>93.490574653980758</v>
      </c>
      <c r="AP30" s="108">
        <v>69.639005723503672</v>
      </c>
      <c r="AQ30" s="131">
        <v>90.065710237334045</v>
      </c>
      <c r="AR30" s="133">
        <v>102.77242331783734</v>
      </c>
      <c r="AS30" s="128">
        <v>111.32621378364198</v>
      </c>
      <c r="AT30" s="108">
        <v>94.254894388312181</v>
      </c>
      <c r="AU30" s="131">
        <v>105.89415580655289</v>
      </c>
      <c r="AV30" s="108">
        <v>97.024414417998557</v>
      </c>
      <c r="AW30" s="131">
        <v>94.897932581491062</v>
      </c>
      <c r="AX30" s="108">
        <v>72.736820891546571</v>
      </c>
      <c r="AY30" s="131">
        <v>95.913277075868166</v>
      </c>
      <c r="AZ30" s="133">
        <v>112.48173119872493</v>
      </c>
      <c r="BA30" s="128">
        <v>127.62411549384694</v>
      </c>
      <c r="BB30" s="108"/>
      <c r="BC30" s="131"/>
      <c r="BD30" s="108"/>
      <c r="BE30" s="131"/>
      <c r="BF30" s="108"/>
      <c r="BG30" s="131"/>
      <c r="BH30" s="133"/>
    </row>
    <row r="31" spans="1:60" s="173" customFormat="1" ht="17.100000000000001" customHeight="1" x14ac:dyDescent="0.4">
      <c r="A31" s="44" t="s">
        <v>45</v>
      </c>
      <c r="B31" s="45"/>
      <c r="C31" s="45"/>
      <c r="D31" s="62"/>
      <c r="E31" s="129">
        <v>47.620987047626635</v>
      </c>
      <c r="F31" s="130">
        <v>46.194984235967944</v>
      </c>
      <c r="G31" s="132">
        <v>43.24639711625948</v>
      </c>
      <c r="H31" s="130">
        <v>51.688656011875565</v>
      </c>
      <c r="I31" s="132">
        <v>48.667926860835109</v>
      </c>
      <c r="J31" s="130">
        <v>37.809506210022199</v>
      </c>
      <c r="K31" s="132">
        <v>42.270016416743729</v>
      </c>
      <c r="L31" s="134">
        <v>43.023375617117637</v>
      </c>
      <c r="M31" s="129">
        <v>65.318010123656364</v>
      </c>
      <c r="N31" s="130">
        <v>54.904949143499117</v>
      </c>
      <c r="O31" s="132">
        <v>63.447596228595991</v>
      </c>
      <c r="P31" s="130">
        <v>59.008943700565858</v>
      </c>
      <c r="Q31" s="132">
        <v>68.905449518429705</v>
      </c>
      <c r="R31" s="130">
        <v>50.174079890657424</v>
      </c>
      <c r="S31" s="132">
        <v>57.072648528383844</v>
      </c>
      <c r="T31" s="134">
        <v>68.121968809107585</v>
      </c>
      <c r="U31" s="129">
        <v>70.187301875044994</v>
      </c>
      <c r="V31" s="130">
        <v>43.276465644174955</v>
      </c>
      <c r="W31" s="132">
        <v>48.753059576785326</v>
      </c>
      <c r="X31" s="130">
        <v>59.878420544580592</v>
      </c>
      <c r="Y31" s="132">
        <v>63.50436653919671</v>
      </c>
      <c r="Z31" s="130">
        <v>45.152255176110607</v>
      </c>
      <c r="AA31" s="132">
        <v>55.231639251444896</v>
      </c>
      <c r="AB31" s="134">
        <v>64.584616551674458</v>
      </c>
      <c r="AC31" s="129">
        <v>53.823409331322942</v>
      </c>
      <c r="AD31" s="130">
        <v>48.141896621599976</v>
      </c>
      <c r="AE31" s="132">
        <v>48.943747458230327</v>
      </c>
      <c r="AF31" s="130">
        <v>63.186116628421907</v>
      </c>
      <c r="AG31" s="132">
        <v>62.755319309232412</v>
      </c>
      <c r="AH31" s="130">
        <v>43.749976052286634</v>
      </c>
      <c r="AI31" s="132">
        <v>51.815355158599814</v>
      </c>
      <c r="AJ31" s="134">
        <v>56.795348954406066</v>
      </c>
      <c r="AK31" s="129">
        <v>56.162045068595404</v>
      </c>
      <c r="AL31" s="130">
        <v>39.351642236897121</v>
      </c>
      <c r="AM31" s="132">
        <v>46.098453500737413</v>
      </c>
      <c r="AN31" s="130">
        <v>49.62200554187222</v>
      </c>
      <c r="AO31" s="132">
        <v>47.610046408599274</v>
      </c>
      <c r="AP31" s="130">
        <v>34.350865461919689</v>
      </c>
      <c r="AQ31" s="132">
        <v>44.426755708987862</v>
      </c>
      <c r="AR31" s="134">
        <v>50.694602111399462</v>
      </c>
      <c r="AS31" s="129">
        <v>55.31168057295146</v>
      </c>
      <c r="AT31" s="130">
        <v>40.678001219391206</v>
      </c>
      <c r="AU31" s="132">
        <v>45.701208695635735</v>
      </c>
      <c r="AV31" s="130">
        <v>64.281276743890928</v>
      </c>
      <c r="AW31" s="132">
        <v>62.872425495023826</v>
      </c>
      <c r="AX31" s="130">
        <v>39.997508073422651</v>
      </c>
      <c r="AY31" s="132">
        <v>52.742091655483833</v>
      </c>
      <c r="AZ31" s="134">
        <v>61.852977578463651</v>
      </c>
      <c r="BA31" s="129">
        <v>67.987738985767891</v>
      </c>
      <c r="BB31" s="130"/>
      <c r="BC31" s="132"/>
      <c r="BD31" s="130"/>
      <c r="BE31" s="132"/>
      <c r="BF31" s="130"/>
      <c r="BG31" s="132"/>
      <c r="BH31" s="134"/>
    </row>
    <row r="32" spans="1:60" s="106" customFormat="1" ht="17.100000000000001" customHeight="1" x14ac:dyDescent="0.35">
      <c r="A32" s="25" t="s">
        <v>47</v>
      </c>
      <c r="B32" s="25"/>
      <c r="C32" s="25"/>
      <c r="D32" s="25"/>
      <c r="E32" s="120"/>
      <c r="F32" s="119"/>
      <c r="G32" s="119"/>
      <c r="H32" s="119"/>
      <c r="I32" s="119"/>
      <c r="J32" s="119"/>
      <c r="K32" s="119"/>
      <c r="L32" s="120"/>
      <c r="M32" s="120"/>
      <c r="N32" s="119"/>
      <c r="O32" s="119"/>
      <c r="P32" s="119"/>
      <c r="Q32" s="119"/>
      <c r="R32" s="119"/>
      <c r="S32" s="119"/>
      <c r="T32" s="120"/>
      <c r="U32" s="120"/>
      <c r="V32" s="119"/>
      <c r="W32" s="119"/>
      <c r="X32" s="119"/>
      <c r="Y32" s="119"/>
      <c r="Z32" s="119"/>
      <c r="AA32" s="119"/>
      <c r="AB32" s="120"/>
      <c r="AC32" s="120"/>
      <c r="AD32" s="119"/>
      <c r="AE32" s="119"/>
      <c r="AF32" s="119"/>
      <c r="AG32" s="119"/>
      <c r="AH32" s="119"/>
      <c r="AI32" s="119"/>
      <c r="AJ32" s="120"/>
      <c r="AK32" s="120"/>
      <c r="AL32" s="119"/>
      <c r="AM32" s="119"/>
      <c r="AN32" s="119"/>
      <c r="AO32" s="119"/>
      <c r="AP32" s="119"/>
      <c r="AQ32" s="119"/>
      <c r="AR32" s="120"/>
      <c r="AS32" s="120"/>
      <c r="AT32" s="119"/>
      <c r="AU32" s="119"/>
      <c r="AV32" s="119"/>
      <c r="AW32" s="119"/>
      <c r="AX32" s="119"/>
      <c r="AY32" s="119"/>
      <c r="AZ32" s="120"/>
      <c r="BA32" s="120"/>
      <c r="BB32" s="119"/>
      <c r="BC32" s="119"/>
      <c r="BD32" s="119"/>
      <c r="BE32" s="119"/>
      <c r="BF32" s="119"/>
      <c r="BG32" s="119"/>
      <c r="BH32" s="120"/>
    </row>
    <row r="33" spans="1:60" s="106" customFormat="1" ht="17.100000000000001" customHeight="1" x14ac:dyDescent="0.35">
      <c r="A33" s="25" t="s">
        <v>48</v>
      </c>
      <c r="B33" s="25"/>
      <c r="C33" s="25"/>
      <c r="D33" s="25"/>
      <c r="E33" s="120"/>
      <c r="F33" s="119"/>
      <c r="G33" s="119"/>
      <c r="H33" s="119"/>
      <c r="I33" s="119"/>
      <c r="J33" s="119"/>
      <c r="K33" s="119"/>
      <c r="L33" s="120"/>
      <c r="M33" s="120"/>
      <c r="N33" s="119"/>
      <c r="O33" s="119"/>
      <c r="P33" s="119"/>
      <c r="Q33" s="119"/>
      <c r="R33" s="119"/>
      <c r="S33" s="119"/>
      <c r="T33" s="120"/>
      <c r="U33" s="120"/>
      <c r="V33" s="119"/>
      <c r="W33" s="119"/>
      <c r="X33" s="119"/>
      <c r="Y33" s="119"/>
      <c r="Z33" s="119"/>
      <c r="AA33" s="119"/>
      <c r="AB33" s="120"/>
      <c r="AC33" s="120"/>
      <c r="AD33" s="119"/>
      <c r="AE33" s="119"/>
      <c r="AF33" s="119"/>
      <c r="AG33" s="119"/>
      <c r="AH33" s="119"/>
      <c r="AI33" s="119"/>
      <c r="AJ33" s="120"/>
      <c r="AK33" s="120"/>
      <c r="AL33" s="119"/>
      <c r="AM33" s="119"/>
      <c r="AN33" s="119"/>
      <c r="AO33" s="119"/>
      <c r="AP33" s="119"/>
      <c r="AQ33" s="119"/>
      <c r="AR33" s="120"/>
      <c r="AS33" s="120"/>
      <c r="AT33" s="119"/>
      <c r="AU33" s="119"/>
      <c r="AV33" s="119"/>
      <c r="AW33" s="119"/>
      <c r="AX33" s="119"/>
      <c r="AY33" s="119"/>
      <c r="AZ33" s="120"/>
      <c r="BA33" s="120"/>
      <c r="BB33" s="119"/>
      <c r="BC33" s="119"/>
      <c r="BD33" s="119"/>
      <c r="BE33" s="119"/>
      <c r="BF33" s="119"/>
      <c r="BG33" s="119"/>
      <c r="BH33" s="120"/>
    </row>
    <row r="34" spans="1:60" s="106" customFormat="1" ht="17.100000000000001" customHeight="1" x14ac:dyDescent="0.35">
      <c r="A34" s="25" t="s">
        <v>55</v>
      </c>
      <c r="B34" s="25"/>
      <c r="C34" s="25"/>
      <c r="D34" s="25"/>
      <c r="E34" s="120"/>
      <c r="F34" s="119"/>
      <c r="G34" s="119"/>
      <c r="H34" s="119"/>
      <c r="I34" s="119"/>
      <c r="J34" s="119"/>
      <c r="K34" s="119"/>
      <c r="L34" s="120"/>
      <c r="M34" s="120"/>
      <c r="N34" s="119"/>
      <c r="O34" s="119"/>
      <c r="P34" s="119"/>
      <c r="Q34" s="119"/>
      <c r="R34" s="119"/>
      <c r="S34" s="119"/>
      <c r="T34" s="120"/>
      <c r="U34" s="120"/>
      <c r="V34" s="119"/>
      <c r="W34" s="119"/>
      <c r="X34" s="119"/>
      <c r="Y34" s="119"/>
      <c r="Z34" s="119"/>
      <c r="AA34" s="119"/>
      <c r="AB34" s="120"/>
      <c r="AC34" s="120"/>
      <c r="AD34" s="119"/>
      <c r="AE34" s="119"/>
      <c r="AF34" s="119"/>
      <c r="AG34" s="119"/>
      <c r="AH34" s="119"/>
      <c r="AI34" s="119"/>
      <c r="AJ34" s="120"/>
      <c r="AK34" s="120"/>
      <c r="AL34" s="119"/>
      <c r="AM34" s="119"/>
      <c r="AN34" s="119"/>
      <c r="AO34" s="119"/>
      <c r="AP34" s="119"/>
      <c r="AQ34" s="119"/>
      <c r="AR34" s="120"/>
      <c r="AS34" s="120"/>
      <c r="AT34" s="119"/>
      <c r="AU34" s="119"/>
      <c r="AV34" s="119"/>
      <c r="AW34" s="119"/>
      <c r="AX34" s="119"/>
      <c r="AY34" s="119"/>
      <c r="AZ34" s="120"/>
      <c r="BA34" s="120"/>
      <c r="BB34" s="119"/>
      <c r="BC34" s="119"/>
      <c r="BD34" s="119"/>
      <c r="BE34" s="119"/>
      <c r="BF34" s="119"/>
      <c r="BG34" s="119"/>
      <c r="BH34" s="120"/>
    </row>
    <row r="35" spans="1:60" s="6" customFormat="1" ht="16.5" customHeight="1" x14ac:dyDescent="0.35">
      <c r="A35" s="3"/>
      <c r="B35" s="3"/>
      <c r="C35" s="3"/>
      <c r="D35" s="3"/>
      <c r="E35" s="17"/>
      <c r="F35" s="10"/>
      <c r="G35" s="10"/>
      <c r="H35" s="10"/>
      <c r="I35" s="10"/>
      <c r="J35" s="10"/>
      <c r="K35" s="10"/>
      <c r="L35" s="17"/>
      <c r="M35" s="17"/>
      <c r="N35" s="10"/>
      <c r="O35" s="10"/>
      <c r="P35" s="10"/>
      <c r="Q35" s="10"/>
      <c r="R35" s="10"/>
      <c r="S35" s="10"/>
      <c r="T35" s="17"/>
      <c r="U35" s="17"/>
      <c r="V35" s="10"/>
      <c r="W35" s="10"/>
      <c r="X35" s="10"/>
      <c r="Y35" s="10"/>
      <c r="Z35" s="10"/>
      <c r="AA35" s="10"/>
      <c r="AB35" s="17"/>
      <c r="AC35" s="17"/>
      <c r="AD35" s="10"/>
      <c r="AE35" s="10"/>
      <c r="AF35" s="10"/>
      <c r="AG35" s="10"/>
      <c r="AH35" s="10"/>
      <c r="AI35" s="10"/>
      <c r="AJ35" s="17"/>
      <c r="AK35" s="17"/>
      <c r="AL35" s="10"/>
      <c r="AM35" s="10"/>
      <c r="AN35" s="10"/>
      <c r="AO35" s="10"/>
      <c r="AP35" s="10"/>
      <c r="AQ35" s="10"/>
      <c r="AR35" s="17"/>
      <c r="AS35" s="17"/>
      <c r="AT35" s="10"/>
      <c r="AU35" s="10"/>
      <c r="AV35" s="10"/>
      <c r="AW35" s="10"/>
      <c r="AX35" s="10"/>
      <c r="AY35" s="10"/>
      <c r="AZ35" s="17"/>
      <c r="BA35" s="17"/>
      <c r="BB35" s="10"/>
      <c r="BC35" s="10"/>
      <c r="BD35" s="10"/>
      <c r="BE35" s="10"/>
      <c r="BF35" s="10"/>
      <c r="BG35" s="10"/>
      <c r="BH35" s="17"/>
    </row>
    <row r="36" spans="1:60" s="140" customFormat="1" ht="17.100000000000001" customHeight="1" x14ac:dyDescent="0.15">
      <c r="A36" s="138" t="s">
        <v>39</v>
      </c>
      <c r="B36" s="139"/>
      <c r="C36" s="139"/>
      <c r="D36" s="139"/>
      <c r="E36" s="184" t="s">
        <v>242</v>
      </c>
      <c r="F36" s="185"/>
      <c r="G36" s="185"/>
      <c r="H36" s="185"/>
      <c r="I36" s="185"/>
      <c r="J36" s="185"/>
      <c r="K36" s="185"/>
      <c r="L36" s="186"/>
      <c r="M36" s="184" t="s">
        <v>245</v>
      </c>
      <c r="N36" s="185"/>
      <c r="O36" s="185"/>
      <c r="P36" s="185"/>
      <c r="Q36" s="185"/>
      <c r="R36" s="185"/>
      <c r="S36" s="185"/>
      <c r="T36" s="186"/>
      <c r="U36" s="184" t="s">
        <v>248</v>
      </c>
      <c r="V36" s="185"/>
      <c r="W36" s="185"/>
      <c r="X36" s="185"/>
      <c r="Y36" s="185"/>
      <c r="Z36" s="185"/>
      <c r="AA36" s="185"/>
      <c r="AB36" s="186"/>
      <c r="AC36" s="184" t="s">
        <v>250</v>
      </c>
      <c r="AD36" s="185"/>
      <c r="AE36" s="185"/>
      <c r="AF36" s="185"/>
      <c r="AG36" s="185"/>
      <c r="AH36" s="185"/>
      <c r="AI36" s="185"/>
      <c r="AJ36" s="186"/>
      <c r="AK36" s="184" t="s">
        <v>291</v>
      </c>
      <c r="AL36" s="185"/>
      <c r="AM36" s="185"/>
      <c r="AN36" s="185"/>
      <c r="AO36" s="185"/>
      <c r="AP36" s="185"/>
      <c r="AQ36" s="185"/>
      <c r="AR36" s="186"/>
      <c r="AS36" s="184" t="s">
        <v>304</v>
      </c>
      <c r="AT36" s="185"/>
      <c r="AU36" s="185"/>
      <c r="AV36" s="185"/>
      <c r="AW36" s="185"/>
      <c r="AX36" s="185"/>
      <c r="AY36" s="185"/>
      <c r="AZ36" s="186"/>
      <c r="BA36" s="184" t="s">
        <v>309</v>
      </c>
      <c r="BB36" s="185"/>
      <c r="BC36" s="185"/>
      <c r="BD36" s="185"/>
      <c r="BE36" s="185"/>
      <c r="BF36" s="185"/>
      <c r="BG36" s="185"/>
      <c r="BH36" s="186"/>
    </row>
    <row r="37" spans="1:60" s="90" customFormat="1" ht="17.100000000000001" customHeight="1" x14ac:dyDescent="0.4">
      <c r="A37" s="88"/>
      <c r="B37" s="89"/>
      <c r="C37" s="89"/>
      <c r="D37" s="89"/>
      <c r="E37" s="26" t="s">
        <v>22</v>
      </c>
      <c r="F37" s="27" t="s">
        <v>23</v>
      </c>
      <c r="G37" s="28" t="s">
        <v>24</v>
      </c>
      <c r="H37" s="27" t="s">
        <v>25</v>
      </c>
      <c r="I37" s="28" t="s">
        <v>206</v>
      </c>
      <c r="J37" s="27" t="s">
        <v>26</v>
      </c>
      <c r="K37" s="28" t="s">
        <v>27</v>
      </c>
      <c r="L37" s="29" t="s">
        <v>28</v>
      </c>
      <c r="M37" s="26" t="s">
        <v>22</v>
      </c>
      <c r="N37" s="27" t="s">
        <v>23</v>
      </c>
      <c r="O37" s="28" t="s">
        <v>24</v>
      </c>
      <c r="P37" s="27" t="s">
        <v>25</v>
      </c>
      <c r="Q37" s="28" t="s">
        <v>206</v>
      </c>
      <c r="R37" s="27" t="s">
        <v>26</v>
      </c>
      <c r="S37" s="28" t="s">
        <v>27</v>
      </c>
      <c r="T37" s="29" t="s">
        <v>28</v>
      </c>
      <c r="U37" s="26" t="s">
        <v>22</v>
      </c>
      <c r="V37" s="27" t="s">
        <v>23</v>
      </c>
      <c r="W37" s="28" t="s">
        <v>24</v>
      </c>
      <c r="X37" s="27" t="s">
        <v>25</v>
      </c>
      <c r="Y37" s="28" t="s">
        <v>206</v>
      </c>
      <c r="Z37" s="27" t="s">
        <v>26</v>
      </c>
      <c r="AA37" s="28" t="s">
        <v>27</v>
      </c>
      <c r="AB37" s="29" t="s">
        <v>28</v>
      </c>
      <c r="AC37" s="26" t="s">
        <v>22</v>
      </c>
      <c r="AD37" s="27" t="s">
        <v>23</v>
      </c>
      <c r="AE37" s="28" t="s">
        <v>24</v>
      </c>
      <c r="AF37" s="27" t="s">
        <v>25</v>
      </c>
      <c r="AG37" s="28" t="s">
        <v>206</v>
      </c>
      <c r="AH37" s="27" t="s">
        <v>26</v>
      </c>
      <c r="AI37" s="28" t="s">
        <v>27</v>
      </c>
      <c r="AJ37" s="29" t="s">
        <v>28</v>
      </c>
      <c r="AK37" s="26" t="s">
        <v>22</v>
      </c>
      <c r="AL37" s="27" t="s">
        <v>23</v>
      </c>
      <c r="AM37" s="28" t="s">
        <v>24</v>
      </c>
      <c r="AN37" s="27" t="s">
        <v>25</v>
      </c>
      <c r="AO37" s="28" t="s">
        <v>206</v>
      </c>
      <c r="AP37" s="27" t="s">
        <v>26</v>
      </c>
      <c r="AQ37" s="28" t="s">
        <v>27</v>
      </c>
      <c r="AR37" s="29" t="s">
        <v>28</v>
      </c>
      <c r="AS37" s="26" t="s">
        <v>22</v>
      </c>
      <c r="AT37" s="27" t="s">
        <v>23</v>
      </c>
      <c r="AU37" s="28" t="s">
        <v>24</v>
      </c>
      <c r="AV37" s="27" t="s">
        <v>25</v>
      </c>
      <c r="AW37" s="28" t="s">
        <v>206</v>
      </c>
      <c r="AX37" s="27" t="s">
        <v>26</v>
      </c>
      <c r="AY37" s="28" t="s">
        <v>27</v>
      </c>
      <c r="AZ37" s="29" t="s">
        <v>28</v>
      </c>
      <c r="BA37" s="26" t="s">
        <v>22</v>
      </c>
      <c r="BB37" s="27" t="s">
        <v>23</v>
      </c>
      <c r="BC37" s="28" t="s">
        <v>24</v>
      </c>
      <c r="BD37" s="27" t="s">
        <v>25</v>
      </c>
      <c r="BE37" s="28" t="s">
        <v>206</v>
      </c>
      <c r="BF37" s="27" t="s">
        <v>26</v>
      </c>
      <c r="BG37" s="28" t="s">
        <v>27</v>
      </c>
      <c r="BH37" s="29" t="s">
        <v>28</v>
      </c>
    </row>
    <row r="38" spans="1:60" s="107" customFormat="1" ht="17.100000000000001" customHeight="1" x14ac:dyDescent="0.4">
      <c r="A38" s="42" t="s">
        <v>192</v>
      </c>
      <c r="B38" s="239"/>
      <c r="C38" s="43"/>
      <c r="D38" s="61"/>
      <c r="E38" s="155">
        <v>0.71363673597232369</v>
      </c>
      <c r="F38" s="143">
        <v>0.73506616264993774</v>
      </c>
      <c r="G38" s="144">
        <v>0.73506616264993774</v>
      </c>
      <c r="H38" s="143">
        <v>0.73074625209312194</v>
      </c>
      <c r="I38" s="153">
        <v>0.73074625209312194</v>
      </c>
      <c r="J38" s="143">
        <v>0.75868414937772377</v>
      </c>
      <c r="K38" s="153">
        <v>0.75868414937772377</v>
      </c>
      <c r="L38" s="154">
        <v>0.75868414937772377</v>
      </c>
      <c r="M38" s="155">
        <v>0.73854472648133773</v>
      </c>
      <c r="N38" s="143">
        <v>0.72301580681213251</v>
      </c>
      <c r="O38" s="144">
        <v>0.72301580681213251</v>
      </c>
      <c r="P38" s="143">
        <v>0.71066916517410639</v>
      </c>
      <c r="Q38" s="153">
        <v>0.71066916517410639</v>
      </c>
      <c r="R38" s="143">
        <v>0.71568302783166149</v>
      </c>
      <c r="S38" s="153">
        <v>0.71568302783166149</v>
      </c>
      <c r="T38" s="154">
        <v>0.71568302783166149</v>
      </c>
      <c r="U38" s="155">
        <v>0.7197950005360424</v>
      </c>
      <c r="V38" s="143">
        <v>0.74161852348063795</v>
      </c>
      <c r="W38" s="144">
        <v>0.74161852348063795</v>
      </c>
      <c r="X38" s="143">
        <v>0.66714625029234831</v>
      </c>
      <c r="Y38" s="153">
        <v>0.66714625029234831</v>
      </c>
      <c r="Z38" s="143">
        <v>0.67357607586674706</v>
      </c>
      <c r="AA38" s="153">
        <v>0.67357607586674706</v>
      </c>
      <c r="AB38" s="154">
        <v>0.67357607586674706</v>
      </c>
      <c r="AC38" s="155">
        <v>0.68771642174964565</v>
      </c>
      <c r="AD38" s="143">
        <v>0.68676517850446006</v>
      </c>
      <c r="AE38" s="144">
        <v>0.68676517850446006</v>
      </c>
      <c r="AF38" s="143">
        <v>0.64616852435229111</v>
      </c>
      <c r="AG38" s="153">
        <v>0.64616852435229111</v>
      </c>
      <c r="AH38" s="143">
        <v>0.64446612256040281</v>
      </c>
      <c r="AI38" s="153">
        <v>0.64446612256040281</v>
      </c>
      <c r="AJ38" s="154">
        <v>0.64446612256040281</v>
      </c>
      <c r="AK38" s="155">
        <v>0.64685911558357423</v>
      </c>
      <c r="AL38" s="143">
        <v>0.63799491090980387</v>
      </c>
      <c r="AM38" s="144">
        <v>0.63799491090980387</v>
      </c>
      <c r="AN38" s="143">
        <v>0.62789931829212076</v>
      </c>
      <c r="AO38" s="153">
        <v>0.62789931829212076</v>
      </c>
      <c r="AP38" s="143">
        <v>0.62029381733128475</v>
      </c>
      <c r="AQ38" s="153">
        <v>0.62029381733128475</v>
      </c>
      <c r="AR38" s="154">
        <v>0.62029381733128475</v>
      </c>
      <c r="AS38" s="155">
        <v>0.61287974275366719</v>
      </c>
      <c r="AT38" s="143">
        <v>0.61616034793075813</v>
      </c>
      <c r="AU38" s="144">
        <v>0.61616034793075813</v>
      </c>
      <c r="AV38" s="143">
        <v>0.59465651144577636</v>
      </c>
      <c r="AW38" s="153">
        <v>0.59465651144577636</v>
      </c>
      <c r="AX38" s="143">
        <v>0.58254575347042059</v>
      </c>
      <c r="AY38" s="153">
        <v>0.58254575347042059</v>
      </c>
      <c r="AZ38" s="154">
        <v>0.58254575347042059</v>
      </c>
      <c r="BA38" s="155">
        <v>0.58099999999999996</v>
      </c>
      <c r="BB38" s="143"/>
      <c r="BC38" s="144"/>
      <c r="BD38" s="143"/>
      <c r="BE38" s="153"/>
      <c r="BF38" s="143"/>
      <c r="BG38" s="153"/>
      <c r="BH38" s="154"/>
    </row>
    <row r="39" spans="1:60" s="107" customFormat="1" ht="17.100000000000001" customHeight="1" x14ac:dyDescent="0.4">
      <c r="A39" s="39" t="s">
        <v>193</v>
      </c>
      <c r="B39" s="40"/>
      <c r="C39" s="40"/>
      <c r="D39" s="53"/>
      <c r="E39" s="142">
        <v>1.0826221636718177E-3</v>
      </c>
      <c r="F39" s="143">
        <v>9.3506402072997101E-4</v>
      </c>
      <c r="G39" s="144">
        <v>9.3506402072997101E-4</v>
      </c>
      <c r="H39" s="143">
        <v>7.9435102299684575E-4</v>
      </c>
      <c r="I39" s="144">
        <v>7.9435102299684575E-4</v>
      </c>
      <c r="J39" s="143">
        <v>6.9401272946455509E-4</v>
      </c>
      <c r="K39" s="144">
        <v>6.9401272946455509E-4</v>
      </c>
      <c r="L39" s="146">
        <v>6.9401272946455509E-4</v>
      </c>
      <c r="M39" s="142">
        <v>6.4545948438555047E-4</v>
      </c>
      <c r="N39" s="143">
        <v>5.6416077257723197E-4</v>
      </c>
      <c r="O39" s="144">
        <v>5.6416077257723197E-4</v>
      </c>
      <c r="P39" s="143">
        <v>4.8252739770219784E-4</v>
      </c>
      <c r="Q39" s="144">
        <v>4.8252739770219784E-4</v>
      </c>
      <c r="R39" s="143">
        <v>3.9576292545309E-4</v>
      </c>
      <c r="S39" s="144">
        <v>3.9576292545309E-4</v>
      </c>
      <c r="T39" s="146">
        <v>3.9576292545309E-4</v>
      </c>
      <c r="U39" s="142">
        <v>3.5977635707302221E-4</v>
      </c>
      <c r="V39" s="143">
        <v>3.0211168531705591E-4</v>
      </c>
      <c r="W39" s="144">
        <v>3.0211168531705591E-4</v>
      </c>
      <c r="X39" s="143">
        <v>3.287097548316073E-2</v>
      </c>
      <c r="Y39" s="144">
        <v>3.287097548316073E-2</v>
      </c>
      <c r="Z39" s="143">
        <v>3.5198511001421996E-2</v>
      </c>
      <c r="AA39" s="144">
        <v>3.5198511001421996E-2</v>
      </c>
      <c r="AB39" s="146">
        <v>3.5198511001421996E-2</v>
      </c>
      <c r="AC39" s="142">
        <v>3.6433735249070107E-2</v>
      </c>
      <c r="AD39" s="143">
        <v>3.4009380954659732E-2</v>
      </c>
      <c r="AE39" s="144">
        <v>3.4009380954659732E-2</v>
      </c>
      <c r="AF39" s="143">
        <v>3.2298813970226624E-2</v>
      </c>
      <c r="AG39" s="144">
        <v>3.0224674140184617E-2</v>
      </c>
      <c r="AH39" s="143">
        <v>3.0924421755532817E-2</v>
      </c>
      <c r="AI39" s="144">
        <v>3.1382247815964763E-2</v>
      </c>
      <c r="AJ39" s="146">
        <v>3.0924421755532817E-2</v>
      </c>
      <c r="AK39" s="142">
        <v>5.2010260086717823E-2</v>
      </c>
      <c r="AL39" s="143">
        <v>9.8593981185043603E-2</v>
      </c>
      <c r="AM39" s="144">
        <v>9.8593981185043603E-2</v>
      </c>
      <c r="AN39" s="143">
        <v>8.5250678318788076E-2</v>
      </c>
      <c r="AO39" s="144">
        <v>8.5250678318788076E-2</v>
      </c>
      <c r="AP39" s="143">
        <v>9.9451659089553446E-2</v>
      </c>
      <c r="AQ39" s="144">
        <v>9.9451659089553446E-2</v>
      </c>
      <c r="AR39" s="146">
        <v>9.9451659089553446E-2</v>
      </c>
      <c r="AS39" s="142">
        <v>0.11791980327050391</v>
      </c>
      <c r="AT39" s="143">
        <v>8.9143156947964389E-2</v>
      </c>
      <c r="AU39" s="144">
        <v>8.9143156947964389E-2</v>
      </c>
      <c r="AV39" s="143">
        <v>8.1911295294459091E-2</v>
      </c>
      <c r="AW39" s="144">
        <v>8.1911295294459091E-2</v>
      </c>
      <c r="AX39" s="143">
        <v>6.6257140210590038E-2</v>
      </c>
      <c r="AY39" s="144">
        <v>6.6257140210590038E-2</v>
      </c>
      <c r="AZ39" s="146">
        <v>6.6257140210590038E-2</v>
      </c>
      <c r="BA39" s="142">
        <f>+BA16/BA15</f>
        <v>6.0097670381538557E-2</v>
      </c>
      <c r="BB39" s="143"/>
      <c r="BC39" s="144"/>
      <c r="BD39" s="143"/>
      <c r="BE39" s="144"/>
      <c r="BF39" s="143"/>
      <c r="BG39" s="144"/>
      <c r="BH39" s="146"/>
    </row>
    <row r="40" spans="1:60" s="107" customFormat="1" ht="17.100000000000001" customHeight="1" x14ac:dyDescent="0.4">
      <c r="A40" s="39" t="s">
        <v>194</v>
      </c>
      <c r="B40" s="40"/>
      <c r="C40" s="40"/>
      <c r="D40" s="53"/>
      <c r="E40" s="142">
        <v>2.8006759997530497</v>
      </c>
      <c r="F40" s="143">
        <v>3.0126981004529694</v>
      </c>
      <c r="G40" s="144">
        <v>3.0126981004529694</v>
      </c>
      <c r="H40" s="143">
        <v>2.9684023126676782</v>
      </c>
      <c r="I40" s="144">
        <v>2.9684023126676782</v>
      </c>
      <c r="J40" s="143">
        <v>3.2705522793796757</v>
      </c>
      <c r="K40" s="144">
        <v>3.2705522793796757</v>
      </c>
      <c r="L40" s="146">
        <v>3.2705522793796757</v>
      </c>
      <c r="M40" s="142">
        <v>2.8973709948876323</v>
      </c>
      <c r="N40" s="143">
        <v>2.7251378048723498</v>
      </c>
      <c r="O40" s="144">
        <v>2.7251378048723498</v>
      </c>
      <c r="P40" s="143">
        <v>2.5663539249502088</v>
      </c>
      <c r="Q40" s="144">
        <v>2.5663539249502088</v>
      </c>
      <c r="R40" s="143">
        <v>2.626102437625172</v>
      </c>
      <c r="S40" s="144">
        <v>2.626102437625172</v>
      </c>
      <c r="T40" s="146">
        <v>2.626102437625172</v>
      </c>
      <c r="U40" s="142">
        <v>2.7520130596303667</v>
      </c>
      <c r="V40" s="143">
        <v>2.8785121186615279</v>
      </c>
      <c r="W40" s="144">
        <v>2.8785121186615279</v>
      </c>
      <c r="X40" s="143">
        <v>2.2463519646412835</v>
      </c>
      <c r="Y40" s="144">
        <v>2.2463519646412835</v>
      </c>
      <c r="Z40" s="143">
        <v>2.3306236187883664</v>
      </c>
      <c r="AA40" s="144">
        <v>2.3306236187883664</v>
      </c>
      <c r="AB40" s="146">
        <v>2.3306236187883664</v>
      </c>
      <c r="AC40" s="142">
        <v>2.4147139086463985</v>
      </c>
      <c r="AD40" s="143">
        <v>2.4165539357441252</v>
      </c>
      <c r="AE40" s="144">
        <v>2.4165539357441252</v>
      </c>
      <c r="AF40" s="143">
        <v>2.1457083766636402</v>
      </c>
      <c r="AG40" s="144">
        <v>2.1457083766636402</v>
      </c>
      <c r="AH40" s="143">
        <v>2.132588485112457</v>
      </c>
      <c r="AI40" s="144">
        <v>2.132588485112457</v>
      </c>
      <c r="AJ40" s="146">
        <v>2.132588485112457</v>
      </c>
      <c r="AK40" s="142">
        <v>2.1082148368543496</v>
      </c>
      <c r="AL40" s="143">
        <v>2.0529705288936997</v>
      </c>
      <c r="AM40" s="144">
        <v>2.0529705288936997</v>
      </c>
      <c r="AN40" s="143">
        <v>2.0120603543429758</v>
      </c>
      <c r="AO40" s="144">
        <v>2.0120603543429758</v>
      </c>
      <c r="AP40" s="143">
        <v>2.0306487559742985</v>
      </c>
      <c r="AQ40" s="144">
        <v>2.0306487559742985</v>
      </c>
      <c r="AR40" s="146">
        <v>2.0306487559742985</v>
      </c>
      <c r="AS40" s="142">
        <v>1.9574800524281535</v>
      </c>
      <c r="AT40" s="143">
        <v>1.9796544373156133</v>
      </c>
      <c r="AU40" s="144">
        <v>1.9796544373156133</v>
      </c>
      <c r="AV40" s="143">
        <v>1.8717496054925602</v>
      </c>
      <c r="AW40" s="144">
        <v>1.8717496054925602</v>
      </c>
      <c r="AX40" s="143">
        <v>1.8685416439621778</v>
      </c>
      <c r="AY40" s="144">
        <v>1.8685416439621778</v>
      </c>
      <c r="AZ40" s="146">
        <v>1.8685416439621778</v>
      </c>
      <c r="BA40" s="107">
        <f>+BA9/BA11</f>
        <v>1.8543771131562787</v>
      </c>
      <c r="BB40" s="143"/>
      <c r="BC40" s="144"/>
      <c r="BD40" s="143"/>
      <c r="BE40" s="144"/>
      <c r="BF40" s="143"/>
      <c r="BG40" s="144"/>
      <c r="BH40" s="146"/>
    </row>
    <row r="41" spans="1:60" s="107" customFormat="1" ht="17.100000000000001" customHeight="1" x14ac:dyDescent="0.4">
      <c r="A41" s="39" t="s">
        <v>195</v>
      </c>
      <c r="B41" s="40"/>
      <c r="C41" s="40"/>
      <c r="D41" s="53"/>
      <c r="E41" s="142">
        <v>0.34893137750518</v>
      </c>
      <c r="F41" s="143">
        <v>0.34959063448876093</v>
      </c>
      <c r="G41" s="144">
        <v>0.34959063448876093</v>
      </c>
      <c r="H41" s="143">
        <v>0.34876175148569483</v>
      </c>
      <c r="I41" s="144">
        <v>0.34876175148569483</v>
      </c>
      <c r="J41" s="143">
        <v>0.34589904614463329</v>
      </c>
      <c r="K41" s="144">
        <v>0.34589904614463329</v>
      </c>
      <c r="L41" s="146">
        <v>0.34589904614463329</v>
      </c>
      <c r="M41" s="142">
        <v>0.38398378233311148</v>
      </c>
      <c r="N41" s="143">
        <v>0.38977902053798502</v>
      </c>
      <c r="O41" s="144">
        <v>0.38977902053798502</v>
      </c>
      <c r="P41" s="143">
        <v>0.41026172514293646</v>
      </c>
      <c r="Q41" s="144">
        <v>0.41026172514293646</v>
      </c>
      <c r="R41" s="143">
        <v>0.40108875674484834</v>
      </c>
      <c r="S41" s="144">
        <v>0.40108875674484834</v>
      </c>
      <c r="T41" s="146">
        <v>0.40108875674484834</v>
      </c>
      <c r="U41" s="142">
        <v>0.42115312158384072</v>
      </c>
      <c r="V41" s="143">
        <v>0.40012627161416836</v>
      </c>
      <c r="W41" s="144">
        <v>0.40012627161416836</v>
      </c>
      <c r="X41" s="143">
        <v>0.52651317110080642</v>
      </c>
      <c r="Y41" s="144">
        <v>0.52651317110080642</v>
      </c>
      <c r="Z41" s="143">
        <v>0.50631395181473882</v>
      </c>
      <c r="AA41" s="144">
        <v>0.50631395181473882</v>
      </c>
      <c r="AB41" s="146">
        <v>0.50631395181473882</v>
      </c>
      <c r="AC41" s="142">
        <v>0.51272481622527821</v>
      </c>
      <c r="AD41" s="143">
        <v>0.50589936236791866</v>
      </c>
      <c r="AE41" s="144">
        <v>0.50589936236791866</v>
      </c>
      <c r="AF41" s="143">
        <v>0.50395757948847375</v>
      </c>
      <c r="AG41" s="144">
        <v>0.50395757948847375</v>
      </c>
      <c r="AH41" s="143">
        <v>0.50641628118166393</v>
      </c>
      <c r="AI41" s="144">
        <v>0.50641628118166393</v>
      </c>
      <c r="AJ41" s="146">
        <v>0.50641628118166393</v>
      </c>
      <c r="AK41" s="142">
        <v>0.52611336031041878</v>
      </c>
      <c r="AL41" s="143">
        <v>0.52643151119358556</v>
      </c>
      <c r="AM41" s="144">
        <v>0.52643151119358556</v>
      </c>
      <c r="AN41" s="143">
        <v>0.52083085129987383</v>
      </c>
      <c r="AO41" s="144">
        <v>0.52083085129987383</v>
      </c>
      <c r="AP41" s="143">
        <v>0.48797642105937833</v>
      </c>
      <c r="AQ41" s="144">
        <v>0.48797642105937833</v>
      </c>
      <c r="AR41" s="146">
        <v>0.48797642105937833</v>
      </c>
      <c r="AS41" s="142">
        <v>0.51128123948071846</v>
      </c>
      <c r="AT41" s="143">
        <v>0.50946337042225465</v>
      </c>
      <c r="AU41" s="144">
        <v>0.50946337042225465</v>
      </c>
      <c r="AV41" s="143">
        <v>0.51811002836997921</v>
      </c>
      <c r="AW41" s="144">
        <v>0.51811002836997921</v>
      </c>
      <c r="AX41" s="143">
        <v>0.48271327204001419</v>
      </c>
      <c r="AY41" s="144">
        <v>0.48271327204001419</v>
      </c>
      <c r="AZ41" s="146">
        <v>0.48271327204001419</v>
      </c>
      <c r="BA41" s="142">
        <f>+BA10/BA15</f>
        <v>0.48624841088054593</v>
      </c>
      <c r="BB41" s="143"/>
      <c r="BC41" s="144"/>
      <c r="BD41" s="143"/>
      <c r="BE41" s="144"/>
      <c r="BF41" s="143"/>
      <c r="BG41" s="144"/>
      <c r="BH41" s="146"/>
    </row>
    <row r="42" spans="1:60" s="107" customFormat="1" ht="17.100000000000001" customHeight="1" x14ac:dyDescent="0.4">
      <c r="A42" s="39" t="s">
        <v>196</v>
      </c>
      <c r="B42" s="40"/>
      <c r="C42" s="40"/>
      <c r="D42" s="53"/>
      <c r="E42" s="142" t="s">
        <v>14</v>
      </c>
      <c r="F42" s="143" t="s">
        <v>14</v>
      </c>
      <c r="G42" s="144" t="s">
        <v>14</v>
      </c>
      <c r="H42" s="143" t="s">
        <v>14</v>
      </c>
      <c r="I42" s="144" t="s">
        <v>14</v>
      </c>
      <c r="J42" s="143" t="s">
        <v>14</v>
      </c>
      <c r="K42" s="144" t="s">
        <v>14</v>
      </c>
      <c r="L42" s="146">
        <v>4.8300060652125124E-2</v>
      </c>
      <c r="M42" s="142" t="s">
        <v>14</v>
      </c>
      <c r="N42" s="143" t="s">
        <v>14</v>
      </c>
      <c r="O42" s="144" t="s">
        <v>14</v>
      </c>
      <c r="P42" s="143" t="s">
        <v>14</v>
      </c>
      <c r="Q42" s="144" t="s">
        <v>14</v>
      </c>
      <c r="R42" s="143" t="s">
        <v>14</v>
      </c>
      <c r="S42" s="144" t="s">
        <v>14</v>
      </c>
      <c r="T42" s="146">
        <v>2.061720343848172E-2</v>
      </c>
      <c r="U42" s="142" t="s">
        <v>14</v>
      </c>
      <c r="V42" s="143" t="s">
        <v>14</v>
      </c>
      <c r="W42" s="144" t="s">
        <v>14</v>
      </c>
      <c r="X42" s="143" t="s">
        <v>14</v>
      </c>
      <c r="Y42" s="144" t="s">
        <v>14</v>
      </c>
      <c r="Z42" s="143" t="s">
        <v>14</v>
      </c>
      <c r="AA42" s="144" t="s">
        <v>14</v>
      </c>
      <c r="AB42" s="146">
        <v>4.7173002260155153E-2</v>
      </c>
      <c r="AC42" s="142" t="s">
        <v>14</v>
      </c>
      <c r="AD42" s="143" t="s">
        <v>14</v>
      </c>
      <c r="AE42" s="144" t="s">
        <v>14</v>
      </c>
      <c r="AF42" s="143" t="s">
        <v>14</v>
      </c>
      <c r="AG42" s="144" t="s">
        <v>14</v>
      </c>
      <c r="AH42" s="143" t="s">
        <v>14</v>
      </c>
      <c r="AI42" s="144" t="s">
        <v>14</v>
      </c>
      <c r="AJ42" s="146">
        <v>2.4403748618391435E-2</v>
      </c>
      <c r="AK42" s="142" t="s">
        <v>14</v>
      </c>
      <c r="AL42" s="143" t="s">
        <v>14</v>
      </c>
      <c r="AM42" s="144" t="s">
        <v>14</v>
      </c>
      <c r="AN42" s="143" t="s">
        <v>14</v>
      </c>
      <c r="AO42" s="144" t="s">
        <v>14</v>
      </c>
      <c r="AP42" s="143" t="s">
        <v>14</v>
      </c>
      <c r="AQ42" s="144" t="s">
        <v>14</v>
      </c>
      <c r="AR42" s="146">
        <v>-2.391224599783779E-2</v>
      </c>
      <c r="AS42" s="142" t="s">
        <v>14</v>
      </c>
      <c r="AT42" s="143" t="s">
        <v>14</v>
      </c>
      <c r="AU42" s="144" t="s">
        <v>14</v>
      </c>
      <c r="AV42" s="143" t="s">
        <v>14</v>
      </c>
      <c r="AW42" s="144" t="s">
        <v>14</v>
      </c>
      <c r="AX42" s="143">
        <v>2.7553082569872329E-2</v>
      </c>
      <c r="AY42" s="144" t="s">
        <v>14</v>
      </c>
      <c r="AZ42" s="146">
        <v>3.151389230486365E-2</v>
      </c>
      <c r="BA42" s="142" t="s">
        <v>14</v>
      </c>
      <c r="BB42" s="143"/>
      <c r="BC42" s="144"/>
      <c r="BD42" s="143"/>
      <c r="BE42" s="144"/>
      <c r="BF42" s="143"/>
      <c r="BG42" s="144"/>
      <c r="BH42" s="146"/>
    </row>
    <row r="43" spans="1:60" s="107" customFormat="1" ht="16.5" customHeight="1" x14ac:dyDescent="0.4">
      <c r="A43" s="39" t="s">
        <v>197</v>
      </c>
      <c r="B43" s="40"/>
      <c r="C43" s="40"/>
      <c r="D43" s="53"/>
      <c r="E43" s="142" t="s">
        <v>14</v>
      </c>
      <c r="F43" s="143" t="s">
        <v>14</v>
      </c>
      <c r="G43" s="144" t="s">
        <v>14</v>
      </c>
      <c r="H43" s="143" t="s">
        <v>14</v>
      </c>
      <c r="I43" s="144" t="s">
        <v>14</v>
      </c>
      <c r="J43" s="143" t="s">
        <v>14</v>
      </c>
      <c r="K43" s="144" t="s">
        <v>14</v>
      </c>
      <c r="L43" s="146">
        <v>6.3683208256653079E-2</v>
      </c>
      <c r="M43" s="142" t="s">
        <v>14</v>
      </c>
      <c r="N43" s="143" t="s">
        <v>14</v>
      </c>
      <c r="O43" s="144" t="s">
        <v>14</v>
      </c>
      <c r="P43" s="143" t="s">
        <v>14</v>
      </c>
      <c r="Q43" s="144" t="s">
        <v>14</v>
      </c>
      <c r="R43" s="143" t="s">
        <v>14</v>
      </c>
      <c r="S43" s="144" t="s">
        <v>14</v>
      </c>
      <c r="T43" s="146">
        <v>2.8800442051122185E-2</v>
      </c>
      <c r="U43" s="142" t="s">
        <v>14</v>
      </c>
      <c r="V43" s="143" t="s">
        <v>14</v>
      </c>
      <c r="W43" s="144" t="s">
        <v>14</v>
      </c>
      <c r="X43" s="143" t="s">
        <v>14</v>
      </c>
      <c r="Y43" s="144" t="s">
        <v>14</v>
      </c>
      <c r="Z43" s="143" t="s">
        <v>14</v>
      </c>
      <c r="AA43" s="144" t="s">
        <v>14</v>
      </c>
      <c r="AB43" s="146">
        <v>7.1622916186090194E-2</v>
      </c>
      <c r="AC43" s="142" t="s">
        <v>14</v>
      </c>
      <c r="AD43" s="143" t="s">
        <v>14</v>
      </c>
      <c r="AE43" s="144" t="s">
        <v>14</v>
      </c>
      <c r="AF43" s="143" t="s">
        <v>14</v>
      </c>
      <c r="AG43" s="144" t="s">
        <v>14</v>
      </c>
      <c r="AH43" s="143" t="s">
        <v>14</v>
      </c>
      <c r="AI43" s="144" t="s">
        <v>14</v>
      </c>
      <c r="AJ43" s="146">
        <v>3.8532028595244586E-2</v>
      </c>
      <c r="AK43" s="142" t="s">
        <v>14</v>
      </c>
      <c r="AL43" s="143" t="s">
        <v>14</v>
      </c>
      <c r="AM43" s="144" t="s">
        <v>14</v>
      </c>
      <c r="AN43" s="143" t="s">
        <v>14</v>
      </c>
      <c r="AO43" s="144" t="s">
        <v>14</v>
      </c>
      <c r="AP43" s="143" t="s">
        <v>14</v>
      </c>
      <c r="AQ43" s="144" t="s">
        <v>14</v>
      </c>
      <c r="AR43" s="146">
        <v>-3.7820882814291426E-2</v>
      </c>
      <c r="AS43" s="142" t="s">
        <v>14</v>
      </c>
      <c r="AT43" s="143" t="s">
        <v>14</v>
      </c>
      <c r="AU43" s="144" t="s">
        <v>14</v>
      </c>
      <c r="AV43" s="143" t="s">
        <v>14</v>
      </c>
      <c r="AW43" s="144" t="s">
        <v>14</v>
      </c>
      <c r="AX43" s="143">
        <v>4.8768610033218918E-2</v>
      </c>
      <c r="AY43" s="144" t="s">
        <v>14</v>
      </c>
      <c r="AZ43" s="146">
        <v>5.2502007394376896E-2</v>
      </c>
      <c r="BA43" s="142" t="s">
        <v>14</v>
      </c>
      <c r="BB43" s="143"/>
      <c r="BC43" s="144"/>
      <c r="BD43" s="143"/>
      <c r="BE43" s="144"/>
      <c r="BF43" s="143"/>
      <c r="BG43" s="144"/>
      <c r="BH43" s="146"/>
    </row>
    <row r="44" spans="1:60" s="107" customFormat="1" ht="16.5" customHeight="1" x14ac:dyDescent="0.4">
      <c r="A44" s="39" t="s">
        <v>198</v>
      </c>
      <c r="B44" s="40"/>
      <c r="C44" s="40"/>
      <c r="D44" s="53"/>
      <c r="E44" s="142" t="s">
        <v>14</v>
      </c>
      <c r="F44" s="143" t="s">
        <v>14</v>
      </c>
      <c r="G44" s="144" t="s">
        <v>14</v>
      </c>
      <c r="H44" s="143" t="s">
        <v>14</v>
      </c>
      <c r="I44" s="144" t="s">
        <v>14</v>
      </c>
      <c r="J44" s="143" t="s">
        <v>14</v>
      </c>
      <c r="K44" s="144" t="s">
        <v>14</v>
      </c>
      <c r="L44" s="146">
        <v>2.5999999999999999E-2</v>
      </c>
      <c r="M44" s="142" t="s">
        <v>14</v>
      </c>
      <c r="N44" s="143" t="s">
        <v>14</v>
      </c>
      <c r="O44" s="144" t="s">
        <v>14</v>
      </c>
      <c r="P44" s="143" t="s">
        <v>14</v>
      </c>
      <c r="Q44" s="144" t="s">
        <v>14</v>
      </c>
      <c r="R44" s="143" t="s">
        <v>14</v>
      </c>
      <c r="S44" s="144" t="s">
        <v>14</v>
      </c>
      <c r="T44" s="146">
        <v>2.5000000000000001E-2</v>
      </c>
      <c r="U44" s="142" t="s">
        <v>14</v>
      </c>
      <c r="V44" s="143" t="s">
        <v>14</v>
      </c>
      <c r="W44" s="144" t="s">
        <v>14</v>
      </c>
      <c r="X44" s="143" t="s">
        <v>14</v>
      </c>
      <c r="Y44" s="144" t="s">
        <v>14</v>
      </c>
      <c r="Z44" s="143" t="s">
        <v>14</v>
      </c>
      <c r="AA44" s="144" t="s">
        <v>14</v>
      </c>
      <c r="AB44" s="146">
        <v>2.5000000000000001E-2</v>
      </c>
      <c r="AC44" s="142" t="s">
        <v>14</v>
      </c>
      <c r="AD44" s="143" t="s">
        <v>14</v>
      </c>
      <c r="AE44" s="144" t="s">
        <v>14</v>
      </c>
      <c r="AF44" s="143" t="s">
        <v>14</v>
      </c>
      <c r="AG44" s="144" t="s">
        <v>14</v>
      </c>
      <c r="AH44" s="143" t="s">
        <v>14</v>
      </c>
      <c r="AI44" s="144" t="s">
        <v>14</v>
      </c>
      <c r="AJ44" s="146">
        <v>2.4E-2</v>
      </c>
      <c r="AK44" s="142" t="s">
        <v>14</v>
      </c>
      <c r="AL44" s="143" t="s">
        <v>14</v>
      </c>
      <c r="AM44" s="144" t="s">
        <v>14</v>
      </c>
      <c r="AN44" s="143" t="s">
        <v>14</v>
      </c>
      <c r="AO44" s="144" t="s">
        <v>14</v>
      </c>
      <c r="AP44" s="143" t="s">
        <v>14</v>
      </c>
      <c r="AQ44" s="144" t="s">
        <v>14</v>
      </c>
      <c r="AR44" s="146">
        <v>2.4E-2</v>
      </c>
      <c r="AS44" s="142" t="s">
        <v>14</v>
      </c>
      <c r="AT44" s="143" t="s">
        <v>14</v>
      </c>
      <c r="AU44" s="144" t="s">
        <v>14</v>
      </c>
      <c r="AV44" s="143" t="s">
        <v>14</v>
      </c>
      <c r="AW44" s="144" t="s">
        <v>14</v>
      </c>
      <c r="AX44" s="143" t="s">
        <v>14</v>
      </c>
      <c r="AY44" s="144" t="s">
        <v>14</v>
      </c>
      <c r="AZ44" s="146">
        <v>2.3E-2</v>
      </c>
      <c r="BA44" s="142" t="s">
        <v>14</v>
      </c>
      <c r="BB44" s="143"/>
      <c r="BC44" s="144"/>
      <c r="BD44" s="143"/>
      <c r="BE44" s="144"/>
      <c r="BF44" s="143"/>
      <c r="BG44" s="144"/>
      <c r="BH44" s="146"/>
    </row>
    <row r="45" spans="1:60" s="107" customFormat="1" ht="16.5" customHeight="1" x14ac:dyDescent="0.4">
      <c r="A45" s="39" t="s">
        <v>199</v>
      </c>
      <c r="B45" s="40"/>
      <c r="C45" s="40"/>
      <c r="D45" s="53"/>
      <c r="E45" s="142" t="s">
        <v>14</v>
      </c>
      <c r="F45" s="143" t="s">
        <v>14</v>
      </c>
      <c r="G45" s="144" t="s">
        <v>14</v>
      </c>
      <c r="H45" s="143" t="s">
        <v>14</v>
      </c>
      <c r="I45" s="144" t="s">
        <v>14</v>
      </c>
      <c r="J45" s="143" t="s">
        <v>14</v>
      </c>
      <c r="K45" s="144" t="s">
        <v>14</v>
      </c>
      <c r="L45" s="146">
        <v>0.39900000000000002</v>
      </c>
      <c r="M45" s="142" t="s">
        <v>14</v>
      </c>
      <c r="N45" s="143" t="s">
        <v>14</v>
      </c>
      <c r="O45" s="144" t="s">
        <v>14</v>
      </c>
      <c r="P45" s="143" t="s">
        <v>14</v>
      </c>
      <c r="Q45" s="144" t="s">
        <v>14</v>
      </c>
      <c r="R45" s="143" t="s">
        <v>14</v>
      </c>
      <c r="S45" s="144" t="s">
        <v>14</v>
      </c>
      <c r="T45" s="146">
        <v>0.878</v>
      </c>
      <c r="U45" s="142" t="s">
        <v>14</v>
      </c>
      <c r="V45" s="143" t="s">
        <v>14</v>
      </c>
      <c r="W45" s="144" t="s">
        <v>14</v>
      </c>
      <c r="X45" s="143" t="s">
        <v>14</v>
      </c>
      <c r="Y45" s="144" t="s">
        <v>14</v>
      </c>
      <c r="Z45" s="143" t="s">
        <v>14</v>
      </c>
      <c r="AA45" s="144" t="s">
        <v>14</v>
      </c>
      <c r="AB45" s="146">
        <v>0.34499999999999997</v>
      </c>
      <c r="AC45" s="142" t="s">
        <v>14</v>
      </c>
      <c r="AD45" s="143" t="s">
        <v>14</v>
      </c>
      <c r="AE45" s="144" t="s">
        <v>14</v>
      </c>
      <c r="AF45" s="143" t="s">
        <v>14</v>
      </c>
      <c r="AG45" s="144" t="s">
        <v>14</v>
      </c>
      <c r="AH45" s="143" t="s">
        <v>14</v>
      </c>
      <c r="AI45" s="144" t="s">
        <v>14</v>
      </c>
      <c r="AJ45" s="146">
        <v>0.61599999999999999</v>
      </c>
      <c r="AK45" s="142" t="s">
        <v>14</v>
      </c>
      <c r="AL45" s="143" t="s">
        <v>14</v>
      </c>
      <c r="AM45" s="144" t="s">
        <v>14</v>
      </c>
      <c r="AN45" s="143" t="s">
        <v>14</v>
      </c>
      <c r="AO45" s="144" t="s">
        <v>14</v>
      </c>
      <c r="AP45" s="143" t="s">
        <v>14</v>
      </c>
      <c r="AQ45" s="144" t="s">
        <v>14</v>
      </c>
      <c r="AR45" s="146">
        <v>-0.622</v>
      </c>
      <c r="AS45" s="142" t="s">
        <v>14</v>
      </c>
      <c r="AT45" s="143" t="s">
        <v>14</v>
      </c>
      <c r="AU45" s="144" t="s">
        <v>14</v>
      </c>
      <c r="AV45" s="143" t="s">
        <v>14</v>
      </c>
      <c r="AW45" s="144" t="s">
        <v>14</v>
      </c>
      <c r="AX45" s="143" t="s">
        <v>14</v>
      </c>
      <c r="AY45" s="144" t="s">
        <v>14</v>
      </c>
      <c r="AZ45" s="146">
        <v>0.44</v>
      </c>
      <c r="BA45" s="142" t="s">
        <v>14</v>
      </c>
      <c r="BB45" s="143"/>
      <c r="BC45" s="144"/>
      <c r="BD45" s="143"/>
      <c r="BE45" s="144"/>
      <c r="BF45" s="143"/>
      <c r="BG45" s="144"/>
      <c r="BH45" s="146"/>
    </row>
    <row r="46" spans="1:60" s="197" customFormat="1" ht="16.5" customHeight="1" x14ac:dyDescent="0.4">
      <c r="A46" s="175" t="s">
        <v>200</v>
      </c>
      <c r="B46" s="141"/>
      <c r="C46" s="141"/>
      <c r="D46" s="176"/>
      <c r="E46" s="177" t="s">
        <v>14</v>
      </c>
      <c r="F46" s="178" t="s">
        <v>14</v>
      </c>
      <c r="G46" s="179" t="s">
        <v>14</v>
      </c>
      <c r="H46" s="178" t="s">
        <v>14</v>
      </c>
      <c r="I46" s="179" t="s">
        <v>14</v>
      </c>
      <c r="J46" s="178" t="s">
        <v>14</v>
      </c>
      <c r="K46" s="179" t="s">
        <v>14</v>
      </c>
      <c r="L46" s="180">
        <v>17.527417746759721</v>
      </c>
      <c r="M46" s="177" t="s">
        <v>14</v>
      </c>
      <c r="N46" s="178" t="s">
        <v>14</v>
      </c>
      <c r="O46" s="179" t="s">
        <v>14</v>
      </c>
      <c r="P46" s="178" t="s">
        <v>14</v>
      </c>
      <c r="Q46" s="179" t="s">
        <v>14</v>
      </c>
      <c r="R46" s="178" t="s">
        <v>14</v>
      </c>
      <c r="S46" s="179" t="s">
        <v>14</v>
      </c>
      <c r="T46" s="180">
        <v>25.800789820096533</v>
      </c>
      <c r="U46" s="177" t="s">
        <v>14</v>
      </c>
      <c r="V46" s="178" t="s">
        <v>14</v>
      </c>
      <c r="W46" s="179" t="s">
        <v>14</v>
      </c>
      <c r="X46" s="178" t="s">
        <v>14</v>
      </c>
      <c r="Y46" s="179" t="s">
        <v>14</v>
      </c>
      <c r="Z46" s="178" t="s">
        <v>14</v>
      </c>
      <c r="AA46" s="179" t="s">
        <v>14</v>
      </c>
      <c r="AB46" s="180">
        <v>13.233264320220842</v>
      </c>
      <c r="AC46" s="177" t="s">
        <v>14</v>
      </c>
      <c r="AD46" s="178" t="s">
        <v>14</v>
      </c>
      <c r="AE46" s="179" t="s">
        <v>14</v>
      </c>
      <c r="AF46" s="178" t="s">
        <v>14</v>
      </c>
      <c r="AG46" s="179" t="s">
        <v>14</v>
      </c>
      <c r="AH46" s="178" t="s">
        <v>14</v>
      </c>
      <c r="AI46" s="179" t="s">
        <v>14</v>
      </c>
      <c r="AJ46" s="180">
        <v>21.811460258780038</v>
      </c>
      <c r="AK46" s="177" t="s">
        <v>14</v>
      </c>
      <c r="AL46" s="178" t="s">
        <v>14</v>
      </c>
      <c r="AM46" s="179" t="s">
        <v>14</v>
      </c>
      <c r="AN46" s="178" t="s">
        <v>14</v>
      </c>
      <c r="AO46" s="179" t="s">
        <v>14</v>
      </c>
      <c r="AP46" s="178" t="s">
        <v>14</v>
      </c>
      <c r="AQ46" s="179" t="s">
        <v>14</v>
      </c>
      <c r="AR46" s="133">
        <v>-20.497667185069986</v>
      </c>
      <c r="AS46" s="177" t="s">
        <v>14</v>
      </c>
      <c r="AT46" s="178" t="s">
        <v>14</v>
      </c>
      <c r="AU46" s="179" t="s">
        <v>14</v>
      </c>
      <c r="AV46" s="178" t="s">
        <v>14</v>
      </c>
      <c r="AW46" s="179" t="s">
        <v>14</v>
      </c>
      <c r="AX46" s="178" t="s">
        <v>14</v>
      </c>
      <c r="AY46" s="179" t="s">
        <v>14</v>
      </c>
      <c r="AZ46" s="133">
        <v>17.005290489878714</v>
      </c>
      <c r="BA46" s="177" t="s">
        <v>14</v>
      </c>
      <c r="BB46" s="178"/>
      <c r="BC46" s="179"/>
      <c r="BD46" s="178"/>
      <c r="BE46" s="179"/>
      <c r="BF46" s="178"/>
      <c r="BG46" s="179"/>
      <c r="BH46" s="133"/>
    </row>
    <row r="47" spans="1:60" s="141" customFormat="1" ht="16.5" customHeight="1" x14ac:dyDescent="0.4">
      <c r="A47" s="198" t="s">
        <v>201</v>
      </c>
      <c r="B47" s="199"/>
      <c r="C47" s="199"/>
      <c r="D47" s="200"/>
      <c r="E47" s="201" t="s">
        <v>14</v>
      </c>
      <c r="F47" s="202" t="s">
        <v>14</v>
      </c>
      <c r="G47" s="203" t="s">
        <v>14</v>
      </c>
      <c r="H47" s="202" t="s">
        <v>14</v>
      </c>
      <c r="I47" s="203" t="s">
        <v>14</v>
      </c>
      <c r="J47" s="202" t="s">
        <v>14</v>
      </c>
      <c r="K47" s="203" t="s">
        <v>14</v>
      </c>
      <c r="L47" s="204">
        <v>1.1107741299567822</v>
      </c>
      <c r="M47" s="201" t="s">
        <v>14</v>
      </c>
      <c r="N47" s="202" t="s">
        <v>14</v>
      </c>
      <c r="O47" s="203" t="s">
        <v>14</v>
      </c>
      <c r="P47" s="202" t="s">
        <v>14</v>
      </c>
      <c r="Q47" s="203" t="s">
        <v>14</v>
      </c>
      <c r="R47" s="202" t="s">
        <v>14</v>
      </c>
      <c r="S47" s="203" t="s">
        <v>14</v>
      </c>
      <c r="T47" s="204">
        <v>0.74341922269704397</v>
      </c>
      <c r="U47" s="201" t="s">
        <v>14</v>
      </c>
      <c r="V47" s="202" t="s">
        <v>14</v>
      </c>
      <c r="W47" s="203" t="s">
        <v>14</v>
      </c>
      <c r="X47" s="202" t="s">
        <v>14</v>
      </c>
      <c r="Y47" s="203" t="s">
        <v>14</v>
      </c>
      <c r="Z47" s="202" t="s">
        <v>14</v>
      </c>
      <c r="AA47" s="203" t="s">
        <v>14</v>
      </c>
      <c r="AB47" s="204">
        <v>0.92669783851051757</v>
      </c>
      <c r="AC47" s="201" t="s">
        <v>14</v>
      </c>
      <c r="AD47" s="202" t="s">
        <v>14</v>
      </c>
      <c r="AE47" s="203" t="s">
        <v>14</v>
      </c>
      <c r="AF47" s="202" t="s">
        <v>14</v>
      </c>
      <c r="AG47" s="203" t="s">
        <v>14</v>
      </c>
      <c r="AH47" s="202" t="s">
        <v>14</v>
      </c>
      <c r="AI47" s="203" t="s">
        <v>14</v>
      </c>
      <c r="AJ47" s="204">
        <v>0.82586786114221722</v>
      </c>
      <c r="AK47" s="201" t="s">
        <v>14</v>
      </c>
      <c r="AL47" s="202" t="s">
        <v>14</v>
      </c>
      <c r="AM47" s="203" t="s">
        <v>14</v>
      </c>
      <c r="AN47" s="202" t="s">
        <v>14</v>
      </c>
      <c r="AO47" s="203" t="s">
        <v>14</v>
      </c>
      <c r="AP47" s="202" t="s">
        <v>14</v>
      </c>
      <c r="AQ47" s="203" t="s">
        <v>14</v>
      </c>
      <c r="AR47" s="204">
        <v>0.78164845983228359</v>
      </c>
      <c r="AS47" s="201" t="s">
        <v>14</v>
      </c>
      <c r="AT47" s="202" t="s">
        <v>14</v>
      </c>
      <c r="AU47" s="203" t="s">
        <v>14</v>
      </c>
      <c r="AV47" s="202" t="s">
        <v>14</v>
      </c>
      <c r="AW47" s="203" t="s">
        <v>14</v>
      </c>
      <c r="AX47" s="202" t="s">
        <v>14</v>
      </c>
      <c r="AY47" s="203" t="s">
        <v>14</v>
      </c>
      <c r="AZ47" s="204">
        <v>0.86948812412315224</v>
      </c>
      <c r="BA47" s="201" t="s">
        <v>14</v>
      </c>
      <c r="BB47" s="202"/>
      <c r="BC47" s="203"/>
      <c r="BD47" s="202"/>
      <c r="BE47" s="203"/>
      <c r="BF47" s="202"/>
      <c r="BG47" s="203"/>
      <c r="BH47" s="204"/>
    </row>
    <row r="48" spans="1:60" s="6" customFormat="1" ht="17.25" customHeight="1" x14ac:dyDescent="0.35">
      <c r="E48" s="20"/>
      <c r="F48" s="23"/>
      <c r="G48" s="23"/>
      <c r="H48" s="23"/>
      <c r="I48" s="23"/>
      <c r="J48" s="23"/>
      <c r="K48" s="23"/>
      <c r="L48" s="135"/>
      <c r="M48" s="20"/>
      <c r="N48" s="23"/>
      <c r="O48" s="23"/>
      <c r="P48" s="23"/>
      <c r="Q48" s="23"/>
      <c r="R48" s="23"/>
      <c r="S48" s="23"/>
      <c r="T48" s="135"/>
      <c r="U48" s="20"/>
      <c r="V48" s="23"/>
      <c r="W48" s="23"/>
      <c r="X48" s="23"/>
      <c r="Y48" s="23"/>
      <c r="Z48" s="23"/>
      <c r="AA48" s="23"/>
      <c r="AB48" s="135"/>
      <c r="AC48" s="20"/>
      <c r="AD48" s="23"/>
      <c r="AE48" s="23"/>
      <c r="AF48" s="23"/>
      <c r="AG48" s="23"/>
      <c r="AH48" s="23"/>
      <c r="AI48" s="23"/>
      <c r="AJ48" s="135"/>
      <c r="AK48" s="20"/>
      <c r="AL48" s="23"/>
      <c r="AM48" s="23"/>
      <c r="AN48" s="23"/>
      <c r="AO48" s="23"/>
      <c r="AP48" s="23"/>
      <c r="AQ48" s="23"/>
      <c r="AR48" s="135"/>
      <c r="AS48" s="20"/>
      <c r="AT48" s="23"/>
      <c r="AU48" s="23"/>
      <c r="AV48" s="23"/>
      <c r="AW48" s="23"/>
      <c r="AX48" s="23"/>
      <c r="AY48" s="23"/>
      <c r="AZ48" s="135"/>
      <c r="BA48" s="20"/>
      <c r="BB48" s="23"/>
      <c r="BC48" s="23"/>
      <c r="BD48" s="23"/>
      <c r="BE48" s="23"/>
      <c r="BF48" s="23"/>
      <c r="BG48" s="23"/>
      <c r="BH48" s="135"/>
    </row>
    <row r="49" spans="1:60" s="140" customFormat="1" ht="17.100000000000001" customHeight="1" x14ac:dyDescent="0.15">
      <c r="A49" s="138"/>
      <c r="B49" s="139"/>
      <c r="C49" s="139"/>
      <c r="D49" s="139"/>
      <c r="E49" s="184" t="s">
        <v>242</v>
      </c>
      <c r="F49" s="185"/>
      <c r="G49" s="185"/>
      <c r="H49" s="185"/>
      <c r="I49" s="185"/>
      <c r="J49" s="185"/>
      <c r="K49" s="185"/>
      <c r="L49" s="186"/>
      <c r="M49" s="184" t="s">
        <v>245</v>
      </c>
      <c r="N49" s="185"/>
      <c r="O49" s="185"/>
      <c r="P49" s="185"/>
      <c r="Q49" s="185"/>
      <c r="R49" s="185"/>
      <c r="S49" s="185"/>
      <c r="T49" s="186"/>
      <c r="U49" s="184" t="s">
        <v>248</v>
      </c>
      <c r="V49" s="185"/>
      <c r="W49" s="185"/>
      <c r="X49" s="185"/>
      <c r="Y49" s="185"/>
      <c r="Z49" s="185"/>
      <c r="AA49" s="185"/>
      <c r="AB49" s="186"/>
      <c r="AC49" s="184" t="s">
        <v>250</v>
      </c>
      <c r="AD49" s="185"/>
      <c r="AE49" s="185"/>
      <c r="AF49" s="185"/>
      <c r="AG49" s="185"/>
      <c r="AH49" s="185"/>
      <c r="AI49" s="185"/>
      <c r="AJ49" s="186"/>
      <c r="AK49" s="184" t="s">
        <v>289</v>
      </c>
      <c r="AL49" s="185"/>
      <c r="AM49" s="185"/>
      <c r="AN49" s="185"/>
      <c r="AO49" s="185"/>
      <c r="AP49" s="185"/>
      <c r="AQ49" s="185"/>
      <c r="AR49" s="186"/>
      <c r="AS49" s="184" t="s">
        <v>304</v>
      </c>
      <c r="AT49" s="185"/>
      <c r="AU49" s="185"/>
      <c r="AV49" s="185"/>
      <c r="AW49" s="185"/>
      <c r="AX49" s="185"/>
      <c r="AY49" s="185"/>
      <c r="AZ49" s="186"/>
      <c r="BA49" s="184" t="s">
        <v>309</v>
      </c>
      <c r="BB49" s="185"/>
      <c r="BC49" s="185"/>
      <c r="BD49" s="185"/>
      <c r="BE49" s="185"/>
      <c r="BF49" s="185"/>
      <c r="BG49" s="185"/>
      <c r="BH49" s="186"/>
    </row>
    <row r="50" spans="1:60" s="90" customFormat="1" ht="17.100000000000001" customHeight="1" x14ac:dyDescent="0.4">
      <c r="A50" s="88"/>
      <c r="B50" s="89"/>
      <c r="C50" s="89"/>
      <c r="D50" s="89"/>
      <c r="E50" s="26" t="s">
        <v>22</v>
      </c>
      <c r="F50" s="27" t="s">
        <v>23</v>
      </c>
      <c r="G50" s="28" t="s">
        <v>24</v>
      </c>
      <c r="H50" s="27" t="s">
        <v>25</v>
      </c>
      <c r="I50" s="28" t="s">
        <v>206</v>
      </c>
      <c r="J50" s="27" t="s">
        <v>26</v>
      </c>
      <c r="K50" s="28" t="s">
        <v>27</v>
      </c>
      <c r="L50" s="29" t="s">
        <v>28</v>
      </c>
      <c r="M50" s="26" t="s">
        <v>22</v>
      </c>
      <c r="N50" s="27" t="s">
        <v>23</v>
      </c>
      <c r="O50" s="28" t="s">
        <v>24</v>
      </c>
      <c r="P50" s="27" t="s">
        <v>25</v>
      </c>
      <c r="Q50" s="28" t="s">
        <v>206</v>
      </c>
      <c r="R50" s="27" t="s">
        <v>26</v>
      </c>
      <c r="S50" s="28" t="s">
        <v>27</v>
      </c>
      <c r="T50" s="29" t="s">
        <v>28</v>
      </c>
      <c r="U50" s="26" t="s">
        <v>22</v>
      </c>
      <c r="V50" s="27" t="s">
        <v>23</v>
      </c>
      <c r="W50" s="28" t="s">
        <v>24</v>
      </c>
      <c r="X50" s="27" t="s">
        <v>25</v>
      </c>
      <c r="Y50" s="28" t="s">
        <v>206</v>
      </c>
      <c r="Z50" s="27" t="s">
        <v>26</v>
      </c>
      <c r="AA50" s="28" t="s">
        <v>27</v>
      </c>
      <c r="AB50" s="29" t="s">
        <v>28</v>
      </c>
      <c r="AC50" s="26" t="s">
        <v>22</v>
      </c>
      <c r="AD50" s="27" t="s">
        <v>23</v>
      </c>
      <c r="AE50" s="28" t="s">
        <v>24</v>
      </c>
      <c r="AF50" s="27" t="s">
        <v>25</v>
      </c>
      <c r="AG50" s="28" t="s">
        <v>206</v>
      </c>
      <c r="AH50" s="27" t="s">
        <v>26</v>
      </c>
      <c r="AI50" s="28" t="s">
        <v>27</v>
      </c>
      <c r="AJ50" s="29" t="s">
        <v>28</v>
      </c>
      <c r="AK50" s="26" t="s">
        <v>22</v>
      </c>
      <c r="AL50" s="27" t="s">
        <v>23</v>
      </c>
      <c r="AM50" s="28" t="s">
        <v>24</v>
      </c>
      <c r="AN50" s="27" t="s">
        <v>25</v>
      </c>
      <c r="AO50" s="28" t="s">
        <v>206</v>
      </c>
      <c r="AP50" s="27" t="s">
        <v>26</v>
      </c>
      <c r="AQ50" s="28" t="s">
        <v>27</v>
      </c>
      <c r="AR50" s="29" t="s">
        <v>28</v>
      </c>
      <c r="AS50" s="26" t="s">
        <v>22</v>
      </c>
      <c r="AT50" s="27" t="s">
        <v>23</v>
      </c>
      <c r="AU50" s="28" t="s">
        <v>24</v>
      </c>
      <c r="AV50" s="27" t="s">
        <v>25</v>
      </c>
      <c r="AW50" s="28" t="s">
        <v>206</v>
      </c>
      <c r="AX50" s="27" t="s">
        <v>26</v>
      </c>
      <c r="AY50" s="28" t="s">
        <v>27</v>
      </c>
      <c r="AZ50" s="29" t="s">
        <v>28</v>
      </c>
      <c r="BA50" s="26" t="s">
        <v>22</v>
      </c>
      <c r="BB50" s="27" t="s">
        <v>23</v>
      </c>
      <c r="BC50" s="28" t="s">
        <v>24</v>
      </c>
      <c r="BD50" s="27" t="s">
        <v>25</v>
      </c>
      <c r="BE50" s="28" t="s">
        <v>206</v>
      </c>
      <c r="BF50" s="27" t="s">
        <v>26</v>
      </c>
      <c r="BG50" s="28" t="s">
        <v>27</v>
      </c>
      <c r="BH50" s="29" t="s">
        <v>28</v>
      </c>
    </row>
    <row r="51" spans="1:60" s="109" customFormat="1" ht="17.100000000000001" customHeight="1" x14ac:dyDescent="0.4">
      <c r="A51" s="205" t="s">
        <v>202</v>
      </c>
      <c r="B51" s="173"/>
      <c r="C51" s="173"/>
      <c r="D51" s="206"/>
      <c r="E51" s="128">
        <v>20.37</v>
      </c>
      <c r="F51" s="207" t="s">
        <v>14</v>
      </c>
      <c r="G51" s="208">
        <v>27.6</v>
      </c>
      <c r="H51" s="207" t="s">
        <v>14</v>
      </c>
      <c r="I51" s="208">
        <v>31.08</v>
      </c>
      <c r="J51" s="207" t="s">
        <v>14</v>
      </c>
      <c r="K51" s="131" t="s">
        <v>14</v>
      </c>
      <c r="L51" s="133">
        <v>50.15</v>
      </c>
      <c r="M51" s="128">
        <v>-9.44</v>
      </c>
      <c r="N51" s="207" t="s">
        <v>14</v>
      </c>
      <c r="O51" s="208">
        <v>-0.46</v>
      </c>
      <c r="P51" s="207" t="s">
        <v>14</v>
      </c>
      <c r="Q51" s="208">
        <v>2.25</v>
      </c>
      <c r="R51" s="207" t="s">
        <v>14</v>
      </c>
      <c r="S51" s="131" t="s">
        <v>14</v>
      </c>
      <c r="T51" s="133">
        <v>22.79</v>
      </c>
      <c r="U51" s="128">
        <v>-7.28</v>
      </c>
      <c r="V51" s="207" t="s">
        <v>14</v>
      </c>
      <c r="W51" s="208">
        <v>10.98</v>
      </c>
      <c r="X51" s="207" t="s">
        <v>14</v>
      </c>
      <c r="Y51" s="208">
        <v>16.55</v>
      </c>
      <c r="Z51" s="207" t="s">
        <v>14</v>
      </c>
      <c r="AA51" s="131" t="s">
        <v>14</v>
      </c>
      <c r="AB51" s="133">
        <v>57.96</v>
      </c>
      <c r="AC51" s="128">
        <v>7.15</v>
      </c>
      <c r="AD51" s="207" t="s">
        <v>14</v>
      </c>
      <c r="AE51" s="208">
        <v>12.24</v>
      </c>
      <c r="AF51" s="207" t="s">
        <v>14</v>
      </c>
      <c r="AG51" s="208">
        <v>16.13</v>
      </c>
      <c r="AH51" s="207" t="s">
        <v>14</v>
      </c>
      <c r="AI51" s="131" t="s">
        <v>14</v>
      </c>
      <c r="AJ51" s="133">
        <v>32.46</v>
      </c>
      <c r="AK51" s="128">
        <v>-2.73</v>
      </c>
      <c r="AL51" s="207" t="s">
        <v>14</v>
      </c>
      <c r="AM51" s="208">
        <v>-1.02</v>
      </c>
      <c r="AN51" s="207" t="s">
        <v>14</v>
      </c>
      <c r="AO51" s="208">
        <v>6.0743096846012902E-2</v>
      </c>
      <c r="AP51" s="207" t="s">
        <v>14</v>
      </c>
      <c r="AQ51" s="131" t="s">
        <v>14</v>
      </c>
      <c r="AR51" s="133">
        <v>-32.15</v>
      </c>
      <c r="AS51" s="128">
        <v>-1.1221121298191885</v>
      </c>
      <c r="AT51" s="207" t="s">
        <v>14</v>
      </c>
      <c r="AU51" s="208">
        <v>6.9095103676656944</v>
      </c>
      <c r="AV51" s="207" t="s">
        <v>14</v>
      </c>
      <c r="AW51" s="208">
        <v>3.24</v>
      </c>
      <c r="AX51" s="207" t="s">
        <v>14</v>
      </c>
      <c r="AY51" s="131" t="s">
        <v>14</v>
      </c>
      <c r="AZ51" s="133">
        <v>45.456441950231763</v>
      </c>
      <c r="BA51" s="128">
        <v>12.16</v>
      </c>
      <c r="BB51" s="207"/>
      <c r="BC51" s="208"/>
      <c r="BD51" s="207"/>
      <c r="BE51" s="208"/>
      <c r="BF51" s="207"/>
      <c r="BG51" s="131"/>
      <c r="BH51" s="133"/>
    </row>
    <row r="52" spans="1:60" s="109" customFormat="1" ht="17.100000000000001" customHeight="1" x14ac:dyDescent="0.4">
      <c r="A52" s="205" t="s">
        <v>203</v>
      </c>
      <c r="B52" s="173"/>
      <c r="C52" s="173"/>
      <c r="D52" s="206"/>
      <c r="E52" s="210">
        <v>757.96</v>
      </c>
      <c r="F52" s="207" t="s">
        <v>14</v>
      </c>
      <c r="G52" s="208">
        <v>767.55</v>
      </c>
      <c r="H52" s="207" t="s">
        <v>14</v>
      </c>
      <c r="I52" s="208">
        <v>773.59</v>
      </c>
      <c r="J52" s="207" t="s">
        <v>14</v>
      </c>
      <c r="K52" s="208" t="s">
        <v>14</v>
      </c>
      <c r="L52" s="209">
        <v>791.34</v>
      </c>
      <c r="M52" s="210">
        <v>759.85</v>
      </c>
      <c r="N52" s="207" t="s">
        <v>14</v>
      </c>
      <c r="O52" s="208">
        <v>764.87</v>
      </c>
      <c r="P52" s="207" t="s">
        <v>14</v>
      </c>
      <c r="Q52" s="208">
        <v>771.7</v>
      </c>
      <c r="R52" s="207" t="s">
        <v>14</v>
      </c>
      <c r="S52" s="208" t="s">
        <v>14</v>
      </c>
      <c r="T52" s="209">
        <v>790.94</v>
      </c>
      <c r="U52" s="210">
        <v>761.14</v>
      </c>
      <c r="V52" s="207" t="s">
        <v>14</v>
      </c>
      <c r="W52" s="208">
        <v>776.21</v>
      </c>
      <c r="X52" s="207" t="s">
        <v>14</v>
      </c>
      <c r="Y52" s="208">
        <v>780.52</v>
      </c>
      <c r="Z52" s="207" t="s">
        <v>14</v>
      </c>
      <c r="AA52" s="208" t="s">
        <v>14</v>
      </c>
      <c r="AB52" s="209">
        <v>827.67</v>
      </c>
      <c r="AC52" s="210">
        <v>822.81754540191844</v>
      </c>
      <c r="AD52" s="207" t="s">
        <v>14</v>
      </c>
      <c r="AE52" s="208">
        <v>829.89</v>
      </c>
      <c r="AF52" s="207" t="s">
        <v>14</v>
      </c>
      <c r="AG52" s="208">
        <v>838.51</v>
      </c>
      <c r="AH52" s="207" t="s">
        <v>14</v>
      </c>
      <c r="AI52" s="208" t="s">
        <v>14</v>
      </c>
      <c r="AJ52" s="209">
        <v>857.28</v>
      </c>
      <c r="AK52" s="210">
        <v>855.45</v>
      </c>
      <c r="AL52" s="207" t="s">
        <v>14</v>
      </c>
      <c r="AM52" s="208">
        <v>877.54</v>
      </c>
      <c r="AN52" s="207" t="s">
        <v>14</v>
      </c>
      <c r="AO52" s="208">
        <v>881.39967571480099</v>
      </c>
      <c r="AP52" s="207" t="s">
        <v>14</v>
      </c>
      <c r="AQ52" s="208" t="s">
        <v>14</v>
      </c>
      <c r="AR52" s="209">
        <v>843.09</v>
      </c>
      <c r="AS52" s="210">
        <v>827.38846183706664</v>
      </c>
      <c r="AT52" s="207" t="s">
        <v>14</v>
      </c>
      <c r="AU52" s="208">
        <v>840.97187299145094</v>
      </c>
      <c r="AV52" s="207" t="s">
        <v>14</v>
      </c>
      <c r="AW52" s="208">
        <v>839.46</v>
      </c>
      <c r="AX52" s="207" t="s">
        <v>14</v>
      </c>
      <c r="AY52" s="208" t="s">
        <v>14</v>
      </c>
      <c r="AZ52" s="209">
        <v>889.02881885769625</v>
      </c>
      <c r="BA52" s="210">
        <v>868.72</v>
      </c>
      <c r="BB52" s="207"/>
      <c r="BC52" s="208"/>
      <c r="BD52" s="207"/>
      <c r="BE52" s="208"/>
      <c r="BF52" s="207"/>
      <c r="BG52" s="208"/>
      <c r="BH52" s="209"/>
    </row>
    <row r="53" spans="1:60" s="109" customFormat="1" ht="17.100000000000001" customHeight="1" x14ac:dyDescent="0.4">
      <c r="A53" s="205" t="s">
        <v>204</v>
      </c>
      <c r="B53" s="173"/>
      <c r="C53" s="173"/>
      <c r="D53" s="206"/>
      <c r="E53" s="210" t="s">
        <v>14</v>
      </c>
      <c r="F53" s="207" t="s">
        <v>14</v>
      </c>
      <c r="G53" s="208" t="s">
        <v>14</v>
      </c>
      <c r="H53" s="207" t="s">
        <v>14</v>
      </c>
      <c r="I53" s="208" t="s">
        <v>14</v>
      </c>
      <c r="J53" s="207" t="s">
        <v>14</v>
      </c>
      <c r="K53" s="208" t="s">
        <v>14</v>
      </c>
      <c r="L53" s="209">
        <v>20</v>
      </c>
      <c r="M53" s="210" t="s">
        <v>14</v>
      </c>
      <c r="N53" s="207" t="s">
        <v>14</v>
      </c>
      <c r="O53" s="208" t="s">
        <v>14</v>
      </c>
      <c r="P53" s="207" t="s">
        <v>14</v>
      </c>
      <c r="Q53" s="208" t="s">
        <v>14</v>
      </c>
      <c r="R53" s="207" t="s">
        <v>14</v>
      </c>
      <c r="S53" s="208" t="s">
        <v>14</v>
      </c>
      <c r="T53" s="209">
        <v>20</v>
      </c>
      <c r="U53" s="210" t="s">
        <v>14</v>
      </c>
      <c r="V53" s="207" t="s">
        <v>14</v>
      </c>
      <c r="W53" s="208" t="s">
        <v>14</v>
      </c>
      <c r="X53" s="207" t="s">
        <v>14</v>
      </c>
      <c r="Y53" s="208" t="s">
        <v>14</v>
      </c>
      <c r="Z53" s="207" t="s">
        <v>14</v>
      </c>
      <c r="AA53" s="208" t="s">
        <v>14</v>
      </c>
      <c r="AB53" s="209">
        <v>20</v>
      </c>
      <c r="AC53" s="210" t="s">
        <v>14</v>
      </c>
      <c r="AD53" s="207" t="s">
        <v>14</v>
      </c>
      <c r="AE53" s="208" t="s">
        <v>14</v>
      </c>
      <c r="AF53" s="207" t="s">
        <v>14</v>
      </c>
      <c r="AG53" s="208" t="s">
        <v>14</v>
      </c>
      <c r="AH53" s="207" t="s">
        <v>14</v>
      </c>
      <c r="AI53" s="208" t="s">
        <v>14</v>
      </c>
      <c r="AJ53" s="209">
        <v>20</v>
      </c>
      <c r="AK53" s="210" t="s">
        <v>14</v>
      </c>
      <c r="AL53" s="207" t="s">
        <v>14</v>
      </c>
      <c r="AM53" s="208" t="s">
        <v>14</v>
      </c>
      <c r="AN53" s="207" t="s">
        <v>14</v>
      </c>
      <c r="AO53" s="208" t="s">
        <v>14</v>
      </c>
      <c r="AP53" s="207" t="s">
        <v>14</v>
      </c>
      <c r="AQ53" s="208" t="s">
        <v>14</v>
      </c>
      <c r="AR53" s="209">
        <v>20</v>
      </c>
      <c r="AS53" s="210" t="s">
        <v>14</v>
      </c>
      <c r="AT53" s="207" t="s">
        <v>14</v>
      </c>
      <c r="AU53" s="208" t="s">
        <v>14</v>
      </c>
      <c r="AV53" s="207" t="s">
        <v>14</v>
      </c>
      <c r="AW53" s="208" t="s">
        <v>14</v>
      </c>
      <c r="AX53" s="207" t="s">
        <v>14</v>
      </c>
      <c r="AY53" s="208" t="s">
        <v>14</v>
      </c>
      <c r="AZ53" s="209">
        <v>20</v>
      </c>
      <c r="BA53" s="210" t="s">
        <v>14</v>
      </c>
      <c r="BB53" s="207"/>
      <c r="BC53" s="208"/>
      <c r="BD53" s="207"/>
      <c r="BE53" s="208"/>
      <c r="BF53" s="207"/>
      <c r="BG53" s="208"/>
      <c r="BH53" s="209"/>
    </row>
    <row r="54" spans="1:60" s="40" customFormat="1" ht="16.5" customHeight="1" x14ac:dyDescent="0.4">
      <c r="A54" s="44" t="s">
        <v>205</v>
      </c>
      <c r="B54" s="45"/>
      <c r="C54" s="45"/>
      <c r="D54" s="62"/>
      <c r="E54" s="193" t="s">
        <v>14</v>
      </c>
      <c r="F54" s="194" t="s">
        <v>14</v>
      </c>
      <c r="G54" s="195" t="s">
        <v>14</v>
      </c>
      <c r="H54" s="194" t="s">
        <v>14</v>
      </c>
      <c r="I54" s="195" t="s">
        <v>14</v>
      </c>
      <c r="J54" s="194" t="s">
        <v>14</v>
      </c>
      <c r="K54" s="195" t="s">
        <v>14</v>
      </c>
      <c r="L54" s="196">
        <v>18400</v>
      </c>
      <c r="M54" s="193" t="s">
        <v>14</v>
      </c>
      <c r="N54" s="194" t="s">
        <v>14</v>
      </c>
      <c r="O54" s="195" t="s">
        <v>14</v>
      </c>
      <c r="P54" s="194" t="s">
        <v>14</v>
      </c>
      <c r="Q54" s="195" t="s">
        <v>14</v>
      </c>
      <c r="R54" s="194" t="s">
        <v>14</v>
      </c>
      <c r="S54" s="195" t="s">
        <v>14</v>
      </c>
      <c r="T54" s="196">
        <v>18400</v>
      </c>
      <c r="U54" s="193" t="s">
        <v>14</v>
      </c>
      <c r="V54" s="194" t="s">
        <v>14</v>
      </c>
      <c r="W54" s="195" t="s">
        <v>14</v>
      </c>
      <c r="X54" s="194" t="s">
        <v>14</v>
      </c>
      <c r="Y54" s="195" t="s">
        <v>14</v>
      </c>
      <c r="Z54" s="194" t="s">
        <v>14</v>
      </c>
      <c r="AA54" s="195" t="s">
        <v>14</v>
      </c>
      <c r="AB54" s="196">
        <v>18400</v>
      </c>
      <c r="AC54" s="193" t="s">
        <v>14</v>
      </c>
      <c r="AD54" s="194" t="s">
        <v>14</v>
      </c>
      <c r="AE54" s="195" t="s">
        <v>14</v>
      </c>
      <c r="AF54" s="194" t="s">
        <v>14</v>
      </c>
      <c r="AG54" s="195" t="s">
        <v>14</v>
      </c>
      <c r="AH54" s="194" t="s">
        <v>14</v>
      </c>
      <c r="AI54" s="195" t="s">
        <v>14</v>
      </c>
      <c r="AJ54" s="196">
        <v>18400</v>
      </c>
      <c r="AK54" s="193" t="s">
        <v>14</v>
      </c>
      <c r="AL54" s="194" t="s">
        <v>14</v>
      </c>
      <c r="AM54" s="195" t="s">
        <v>14</v>
      </c>
      <c r="AN54" s="194" t="s">
        <v>14</v>
      </c>
      <c r="AO54" s="195" t="s">
        <v>14</v>
      </c>
      <c r="AP54" s="194" t="s">
        <v>14</v>
      </c>
      <c r="AQ54" s="195" t="s">
        <v>14</v>
      </c>
      <c r="AR54" s="196">
        <v>18400</v>
      </c>
      <c r="AS54" s="193" t="s">
        <v>14</v>
      </c>
      <c r="AT54" s="194" t="s">
        <v>14</v>
      </c>
      <c r="AU54" s="195" t="s">
        <v>14</v>
      </c>
      <c r="AV54" s="194" t="s">
        <v>14</v>
      </c>
      <c r="AW54" s="195" t="s">
        <v>14</v>
      </c>
      <c r="AX54" s="194" t="s">
        <v>14</v>
      </c>
      <c r="AY54" s="195" t="s">
        <v>14</v>
      </c>
      <c r="AZ54" s="196">
        <v>18400</v>
      </c>
      <c r="BA54" s="193" t="s">
        <v>14</v>
      </c>
      <c r="BB54" s="194"/>
      <c r="BC54" s="195"/>
      <c r="BD54" s="194"/>
      <c r="BE54" s="195"/>
      <c r="BF54" s="194"/>
      <c r="BG54" s="195"/>
      <c r="BH54" s="196"/>
    </row>
    <row r="55" spans="1:60" s="6" customFormat="1" ht="15" customHeight="1" x14ac:dyDescent="0.35">
      <c r="E55" s="16"/>
      <c r="I55" s="136"/>
      <c r="L55" s="137"/>
      <c r="M55" s="16"/>
      <c r="Q55" s="136"/>
      <c r="T55" s="137"/>
      <c r="U55" s="16"/>
      <c r="Y55" s="136"/>
      <c r="AB55" s="137"/>
      <c r="AC55" s="16"/>
      <c r="AG55" s="136"/>
      <c r="AJ55" s="137"/>
      <c r="AK55" s="16"/>
      <c r="AO55" s="136"/>
      <c r="AR55" s="137"/>
      <c r="AS55" s="16"/>
      <c r="AW55" s="136"/>
      <c r="AZ55" s="137"/>
      <c r="BA55" s="16"/>
      <c r="BE55" s="136"/>
      <c r="BH55" s="137"/>
    </row>
    <row r="56" spans="1:60" s="6" customFormat="1" ht="15" customHeight="1" x14ac:dyDescent="0.35">
      <c r="E56" s="16"/>
      <c r="I56" s="136"/>
      <c r="L56" s="137"/>
      <c r="M56" s="16"/>
      <c r="Q56" s="136"/>
      <c r="T56" s="137"/>
      <c r="U56" s="16"/>
      <c r="Y56" s="136"/>
      <c r="AB56" s="137"/>
      <c r="AC56" s="16"/>
      <c r="AG56" s="136"/>
      <c r="AJ56" s="137"/>
      <c r="AK56" s="16"/>
      <c r="AO56" s="136"/>
      <c r="AR56" s="137"/>
      <c r="AS56" s="16"/>
      <c r="AW56" s="136"/>
      <c r="AZ56" s="137"/>
      <c r="BA56" s="16"/>
      <c r="BE56" s="136"/>
      <c r="BH56" s="137"/>
    </row>
    <row r="57" spans="1:60" s="6" customFormat="1" ht="15" customHeight="1" x14ac:dyDescent="0.35">
      <c r="E57" s="16"/>
      <c r="I57" s="136"/>
      <c r="L57" s="137"/>
      <c r="M57" s="16"/>
      <c r="Q57" s="136"/>
      <c r="T57" s="137"/>
      <c r="U57" s="16"/>
      <c r="Y57" s="136"/>
      <c r="AB57" s="137"/>
      <c r="AC57" s="16"/>
      <c r="AG57" s="136"/>
      <c r="AJ57" s="137"/>
      <c r="AK57" s="16"/>
      <c r="AO57" s="136"/>
      <c r="AR57" s="137"/>
      <c r="AS57" s="16"/>
      <c r="AW57" s="136"/>
      <c r="AZ57" s="137"/>
      <c r="BA57" s="16"/>
      <c r="BE57" s="136"/>
      <c r="BH57" s="137"/>
    </row>
    <row r="58" spans="1:60" s="6" customFormat="1" ht="15" customHeight="1" x14ac:dyDescent="0.35">
      <c r="E58" s="16"/>
      <c r="I58" s="136"/>
      <c r="L58" s="137"/>
      <c r="M58" s="16"/>
      <c r="Q58" s="136"/>
      <c r="T58" s="137"/>
      <c r="U58" s="16"/>
      <c r="Y58" s="136"/>
      <c r="AB58" s="137"/>
      <c r="AC58" s="16"/>
      <c r="AG58" s="136"/>
      <c r="AJ58" s="137"/>
      <c r="AK58" s="16"/>
      <c r="AO58" s="136"/>
      <c r="AR58" s="137"/>
      <c r="AS58" s="16"/>
      <c r="AW58" s="136"/>
      <c r="AZ58" s="137"/>
      <c r="BA58" s="16"/>
      <c r="BE58" s="136"/>
      <c r="BH58" s="137"/>
    </row>
  </sheetData>
  <mergeCells count="8">
    <mergeCell ref="BB1:BH1"/>
    <mergeCell ref="AT1:AZ1"/>
    <mergeCell ref="AL1:AR1"/>
    <mergeCell ref="AD1:AJ1"/>
    <mergeCell ref="A2:D2"/>
    <mergeCell ref="V1:AB1"/>
    <mergeCell ref="N1:T1"/>
    <mergeCell ref="F1:L1"/>
  </mergeCells>
  <phoneticPr fontId="1"/>
  <pageMargins left="0.59055118110236227" right="0.39370078740157483" top="0.47244094488188981" bottom="0.47244094488188981" header="0.31496062992125984" footer="0.23622047244094491"/>
  <pageSetup paperSize="9" scale="50" orientation="landscape" cellComments="asDisplayed" r:id="rId1"/>
  <headerFooter>
    <oddHeader>&amp;L&amp;"メイリオ,ボールド"&amp;16フロイント産業株式会社　FACTSHEET&amp;R&amp;G</oddHeader>
    <oddFooter>&amp;C&amp;"Meiryo UI,標準"&amp;9Copyright(c) 2024 Freund Corporation. All Rights Reserved.&amp;R&amp;"Meiryo UI,標準"&amp;10&amp;P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BS</vt:lpstr>
      <vt:lpstr>PL</vt:lpstr>
      <vt:lpstr>SS</vt:lpstr>
      <vt:lpstr>CF</vt:lpstr>
      <vt:lpstr>KPI</vt:lpstr>
      <vt:lpstr>BS!Print_Area</vt:lpstr>
      <vt:lpstr>CF!Print_Area</vt:lpstr>
      <vt:lpstr>KPI!Print_Area</vt:lpstr>
      <vt:lpstr>PL!Print_Area</vt:lpstr>
      <vt:lpstr>SS!Print_Area</vt:lpstr>
      <vt:lpstr>BS!Print_Titles</vt:lpstr>
      <vt:lpstr>CF!Print_Titles</vt:lpstr>
      <vt:lpstr>KPI!Print_Titles</vt:lpstr>
      <vt:lpstr>PL!Print_Titles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2024-07-24T09:30:41Z</dcterms:modified>
</cp:coreProperties>
</file>